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0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<sst xmlns="http://schemas.openxmlformats.org/spreadsheetml/2006/main" count="829" uniqueCount="276">
  <si>
    <t>房山区2016年考试录用公务员综合成绩表</t>
  </si>
  <si>
    <t>面试时间及场次：3月2日上午第一场</t>
  </si>
  <si>
    <t>面试平均分：</t>
  </si>
  <si>
    <t>序号</t>
  </si>
  <si>
    <t>职位代码</t>
  </si>
  <si>
    <t>单位名称</t>
  </si>
  <si>
    <t>用人
部门</t>
  </si>
  <si>
    <t>职位
名称</t>
  </si>
  <si>
    <t>招考人数</t>
  </si>
  <si>
    <t>面试比例</t>
  </si>
  <si>
    <t>姓名</t>
  </si>
  <si>
    <t>性别</t>
  </si>
  <si>
    <t>笔试成绩</t>
  </si>
  <si>
    <t>面试成绩</t>
  </si>
  <si>
    <t>专业课成绩</t>
  </si>
  <si>
    <t>综合成绩</t>
  </si>
  <si>
    <t>是否进入考察体检</t>
  </si>
  <si>
    <t>221062501</t>
  </si>
  <si>
    <t>房山区佛子庄乡人民政府</t>
  </si>
  <si>
    <t>办公室</t>
  </si>
  <si>
    <t>综合管理</t>
  </si>
  <si>
    <t>1:3</t>
  </si>
  <si>
    <t>李宁</t>
  </si>
  <si>
    <t>女</t>
  </si>
  <si>
    <t>无</t>
  </si>
  <si>
    <t xml:space="preserve">是 </t>
  </si>
  <si>
    <t>王玉</t>
  </si>
  <si>
    <t>杜文景</t>
  </si>
  <si>
    <t>男</t>
  </si>
  <si>
    <t>缺考</t>
  </si>
  <si>
    <t>221062601</t>
  </si>
  <si>
    <t>房山区大安山乡人民政府</t>
  </si>
  <si>
    <t>办公室（党建办公室、人大办公室、交通战备办公室、信访办公室）</t>
  </si>
  <si>
    <t>综合文秘</t>
  </si>
  <si>
    <t>李景泰</t>
  </si>
  <si>
    <t>是</t>
  </si>
  <si>
    <t>张浩博</t>
  </si>
  <si>
    <t>段洪颖</t>
  </si>
  <si>
    <t>221060501</t>
  </si>
  <si>
    <t>北京（房山）历史文化旅游集聚区规划建设管理办公室</t>
  </si>
  <si>
    <t>综合科</t>
  </si>
  <si>
    <t>贺泠淇</t>
  </si>
  <si>
    <t>221062401</t>
  </si>
  <si>
    <t>房山区霞云岭乡人民政府</t>
  </si>
  <si>
    <t>旅游管理科</t>
  </si>
  <si>
    <t>科员</t>
  </si>
  <si>
    <t>王威然</t>
  </si>
  <si>
    <t>221061101</t>
  </si>
  <si>
    <t>房山区教育委员会</t>
  </si>
  <si>
    <t>人事科</t>
  </si>
  <si>
    <t>教师心理培训</t>
  </si>
  <si>
    <t>崔彤</t>
  </si>
  <si>
    <t>面试时间及场次：3月2日上午第二场</t>
  </si>
  <si>
    <t>821060901</t>
  </si>
  <si>
    <t>房山区委党校</t>
  </si>
  <si>
    <t>陈相盈</t>
  </si>
  <si>
    <t>于倩</t>
  </si>
  <si>
    <t>张洁</t>
  </si>
  <si>
    <t>221061001</t>
  </si>
  <si>
    <t>房山区审计局</t>
  </si>
  <si>
    <t>行政财政审计科</t>
  </si>
  <si>
    <t>吴晓雪</t>
  </si>
  <si>
    <t>李龙菲</t>
  </si>
  <si>
    <t>刘琴</t>
  </si>
  <si>
    <t>221061501</t>
  </si>
  <si>
    <t>房山区园林绿化局</t>
  </si>
  <si>
    <t>森林公安派出所</t>
  </si>
  <si>
    <t>外勤民警</t>
  </si>
  <si>
    <t>张云</t>
  </si>
  <si>
    <t>张阳</t>
  </si>
  <si>
    <t>聂颖</t>
  </si>
  <si>
    <t>未达到本场面试平均分</t>
  </si>
  <si>
    <t>面试时间及场次：3月2日上午第三场</t>
  </si>
  <si>
    <t>821061401</t>
  </si>
  <si>
    <t>房山区财政局国库支付中心</t>
  </si>
  <si>
    <t>国库支付中心</t>
  </si>
  <si>
    <t>财会职位</t>
  </si>
  <si>
    <t>韩科技</t>
  </si>
  <si>
    <t>张逊</t>
  </si>
  <si>
    <t>梁旭</t>
  </si>
  <si>
    <t>王静</t>
  </si>
  <si>
    <t>221061601</t>
  </si>
  <si>
    <t>房山区统计局</t>
  </si>
  <si>
    <t>十渡统计所</t>
  </si>
  <si>
    <t>十渡统计员</t>
  </si>
  <si>
    <t>杨微微</t>
  </si>
  <si>
    <t>王赫韬</t>
  </si>
  <si>
    <t>魏凯</t>
  </si>
  <si>
    <t>221061602</t>
  </si>
  <si>
    <t>霞云岭统计所</t>
  </si>
  <si>
    <t>霞云岭统计员</t>
  </si>
  <si>
    <t>孟宪洋</t>
  </si>
  <si>
    <t>马志雪</t>
  </si>
  <si>
    <t>梁晗</t>
  </si>
  <si>
    <t>面试时间及场次：3月2日下午第一场</t>
  </si>
  <si>
    <t>821061201</t>
  </si>
  <si>
    <t>房山区档案局</t>
  </si>
  <si>
    <t>管理科</t>
  </si>
  <si>
    <t>冯凯晨</t>
  </si>
  <si>
    <t>李雪</t>
  </si>
  <si>
    <t>王钰涵</t>
  </si>
  <si>
    <t>821061202</t>
  </si>
  <si>
    <t>信息化科</t>
  </si>
  <si>
    <t>数据库管理员</t>
  </si>
  <si>
    <t>杨曦辰</t>
  </si>
  <si>
    <t>王晓晨</t>
  </si>
  <si>
    <t>周芳</t>
  </si>
  <si>
    <t>121060701</t>
  </si>
  <si>
    <t>房山区委老干部局</t>
  </si>
  <si>
    <t>财会岗位</t>
  </si>
  <si>
    <t>王鑫颖</t>
  </si>
  <si>
    <t>821060801</t>
  </si>
  <si>
    <t>房山区老干部活动中心</t>
  </si>
  <si>
    <t>文艺工作</t>
  </si>
  <si>
    <t>白洁</t>
  </si>
  <si>
    <t>821062802</t>
  </si>
  <si>
    <t>房山区环境监察支队</t>
  </si>
  <si>
    <t>科员2</t>
  </si>
  <si>
    <t>任聚会</t>
  </si>
  <si>
    <t>姚俊香</t>
  </si>
  <si>
    <t>詹晶晶</t>
  </si>
  <si>
    <t>颜朋</t>
  </si>
  <si>
    <t>面试时间及场次：3月2日下午第二场</t>
  </si>
  <si>
    <t>821061302</t>
  </si>
  <si>
    <t>房山区政府采购中心</t>
  </si>
  <si>
    <t>采购中心</t>
  </si>
  <si>
    <t>陈旭</t>
  </si>
  <si>
    <t>尚绪平</t>
  </si>
  <si>
    <t>时小平</t>
  </si>
  <si>
    <t>821061301</t>
  </si>
  <si>
    <t>科员1</t>
  </si>
  <si>
    <t>刘梦凡</t>
  </si>
  <si>
    <t>蔡宸</t>
  </si>
  <si>
    <t>221062301</t>
  </si>
  <si>
    <t>房山区韩村河镇人民政府</t>
  </si>
  <si>
    <t>规划建设与环境保护办公室</t>
  </si>
  <si>
    <t>土地规划</t>
  </si>
  <si>
    <t>赵鑫鑫</t>
  </si>
  <si>
    <t>821062704（村官）</t>
  </si>
  <si>
    <t>房山区社会保险事业管理中心</t>
  </si>
  <si>
    <t>征缴科</t>
  </si>
  <si>
    <t>业务经办2</t>
  </si>
  <si>
    <t>岳竹青</t>
  </si>
  <si>
    <t>王艳梅</t>
  </si>
  <si>
    <t>张政和</t>
  </si>
  <si>
    <t>刘娣</t>
  </si>
  <si>
    <t>丁巍</t>
  </si>
  <si>
    <t>刘园</t>
  </si>
  <si>
    <t>面试时间及场次：3月2日下午第三场</t>
  </si>
  <si>
    <t>221061603</t>
  </si>
  <si>
    <t>南窖统计所</t>
  </si>
  <si>
    <t>南窖统计员</t>
  </si>
  <si>
    <t>于佩盈</t>
  </si>
  <si>
    <t>姜西</t>
  </si>
  <si>
    <t>王笑多</t>
  </si>
  <si>
    <t>221061604</t>
  </si>
  <si>
    <t>史家营统计所</t>
  </si>
  <si>
    <t>史家营统计员</t>
  </si>
  <si>
    <t>杨杰</t>
  </si>
  <si>
    <t>侯国帅</t>
  </si>
  <si>
    <t>张蕊</t>
  </si>
  <si>
    <t>221061605</t>
  </si>
  <si>
    <t>蒲洼统计所</t>
  </si>
  <si>
    <t>蒲洼统计员</t>
  </si>
  <si>
    <t>韩梓</t>
  </si>
  <si>
    <t>张晓</t>
  </si>
  <si>
    <t>王晶毅</t>
  </si>
  <si>
    <t>821060401</t>
  </si>
  <si>
    <t>房山区党史资料征集办公室</t>
  </si>
  <si>
    <t>协调科</t>
  </si>
  <si>
    <t>文秘</t>
  </si>
  <si>
    <t>段晓菲</t>
  </si>
  <si>
    <t>马德</t>
  </si>
  <si>
    <t>面试时间及场次：3月3日上午第一场</t>
  </si>
  <si>
    <t>821062801</t>
  </si>
  <si>
    <t>房杰媛</t>
  </si>
  <si>
    <t>黄威佳</t>
  </si>
  <si>
    <t>焦德琦</t>
  </si>
  <si>
    <t>周正一</t>
  </si>
  <si>
    <t>牛珊珊</t>
  </si>
  <si>
    <t>齐文放</t>
  </si>
  <si>
    <t>余小林</t>
  </si>
  <si>
    <t>常耀卿</t>
  </si>
  <si>
    <t>蔡文敏</t>
  </si>
  <si>
    <t>面试时间及场次：3月3日上午第二场</t>
  </si>
  <si>
    <t>821062701</t>
  </si>
  <si>
    <t>基金科</t>
  </si>
  <si>
    <t>财务   管理</t>
  </si>
  <si>
    <t>高爽</t>
  </si>
  <si>
    <t>张延新</t>
  </si>
  <si>
    <t>王丹</t>
  </si>
  <si>
    <t>金锐</t>
  </si>
  <si>
    <t>张明阳</t>
  </si>
  <si>
    <t>晁国喻</t>
  </si>
  <si>
    <t>韩传宪</t>
  </si>
  <si>
    <t>张龙天</t>
  </si>
  <si>
    <t>白清媛</t>
  </si>
  <si>
    <t>面试时间及场次：3月3日上午第三场</t>
  </si>
  <si>
    <t>221060601</t>
  </si>
  <si>
    <t>房山区委社会工作委员会</t>
  </si>
  <si>
    <t>社区科</t>
  </si>
  <si>
    <t>张云锋</t>
  </si>
  <si>
    <t>祝朝丽</t>
  </si>
  <si>
    <t>221062001</t>
  </si>
  <si>
    <t>房山区燕山迎风街道</t>
  </si>
  <si>
    <t>工委办</t>
  </si>
  <si>
    <t>徐鑫</t>
  </si>
  <si>
    <t>汪滢</t>
  </si>
  <si>
    <t>朱德香</t>
  </si>
  <si>
    <t>221062101</t>
  </si>
  <si>
    <t>房山区燕山东风街道</t>
  </si>
  <si>
    <t>行政办公室</t>
  </si>
  <si>
    <t>信息网络职位</t>
  </si>
  <si>
    <t>刘常旭</t>
  </si>
  <si>
    <t>于晓超</t>
  </si>
  <si>
    <t>刘佳</t>
  </si>
  <si>
    <t>马迪</t>
  </si>
  <si>
    <t>面试时间及场次：3月3日下午第一场</t>
  </si>
  <si>
    <t>821062803（村官）</t>
  </si>
  <si>
    <t>科员3</t>
  </si>
  <si>
    <t>颜沛</t>
  </si>
  <si>
    <t>庄艺</t>
  </si>
  <si>
    <t>任姝娟</t>
  </si>
  <si>
    <t>崔宇</t>
  </si>
  <si>
    <t>王文凤</t>
  </si>
  <si>
    <t>龚阿一</t>
  </si>
  <si>
    <t>徐晓龙</t>
  </si>
  <si>
    <t>郎京燕</t>
  </si>
  <si>
    <t>冯朔</t>
  </si>
  <si>
    <t>杨硕</t>
  </si>
  <si>
    <t>冀阳</t>
  </si>
  <si>
    <t>果田田</t>
  </si>
  <si>
    <t>面试时间及场次：3月3日下午第二场</t>
  </si>
  <si>
    <t>821062702</t>
  </si>
  <si>
    <t xml:space="preserve"> 办公室</t>
  </si>
  <si>
    <t>行政    管理</t>
  </si>
  <si>
    <t>丁颖</t>
  </si>
  <si>
    <t>丛珊</t>
  </si>
  <si>
    <t>李平</t>
  </si>
  <si>
    <t>陈雪丽</t>
  </si>
  <si>
    <t>周古月</t>
  </si>
  <si>
    <t>夏铖</t>
  </si>
  <si>
    <t>821062703</t>
  </si>
  <si>
    <t>登记科</t>
  </si>
  <si>
    <t>业务经办1</t>
  </si>
  <si>
    <t>宋崟崟</t>
  </si>
  <si>
    <t>查睿萌</t>
  </si>
  <si>
    <t>赵静</t>
  </si>
  <si>
    <t>王树远</t>
  </si>
  <si>
    <t>黄静</t>
  </si>
  <si>
    <t>任丽</t>
  </si>
  <si>
    <t>面试时间及场次：3月3日下午第三场</t>
  </si>
  <si>
    <t>221061701</t>
  </si>
  <si>
    <t>房山区燕山法制办</t>
  </si>
  <si>
    <t>燕山法制办</t>
  </si>
  <si>
    <t>丁佳佳</t>
  </si>
  <si>
    <t>魏京钰</t>
  </si>
  <si>
    <t>王昊</t>
  </si>
  <si>
    <t>221061801</t>
  </si>
  <si>
    <t>房山区燕山发改委</t>
  </si>
  <si>
    <t>安全生产监督管理科</t>
  </si>
  <si>
    <t>申奇锦</t>
  </si>
  <si>
    <t>孙宁</t>
  </si>
  <si>
    <t>王一帆</t>
  </si>
  <si>
    <t>221062901</t>
  </si>
  <si>
    <t>房山区燕山文卫分局卫生监督所</t>
  </si>
  <si>
    <t>会计</t>
  </si>
  <si>
    <t>潘可迪</t>
  </si>
  <si>
    <t>王梅琳</t>
  </si>
  <si>
    <t>徐田甜</t>
  </si>
  <si>
    <t>221061901</t>
  </si>
  <si>
    <t>房山区燕山财政分局</t>
  </si>
  <si>
    <t>会计科</t>
  </si>
  <si>
    <t>王帅</t>
  </si>
  <si>
    <t>王云</t>
  </si>
  <si>
    <t>孔令先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</si>
</sst>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8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25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 vertical="center"/>
      <protection/>
    </xf>
    <xf numFmtId="42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22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66" applyFont="1" applyFill="1" applyBorder="1" applyAlignment="1">
      <alignment horizontal="center" vertical="center" wrapText="1"/>
      <protection/>
    </xf>
    <xf numFmtId="0" fontId="6" fillId="0" borderId="0" xfId="66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9" xfId="66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2" fillId="0" borderId="9" xfId="66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1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0" xfId="65" applyNumberFormat="1" applyFont="1" applyFill="1" applyBorder="1" applyAlignment="1">
      <alignment horizontal="center" vertical="center" wrapText="1"/>
      <protection/>
    </xf>
    <xf numFmtId="49" fontId="9" fillId="0" borderId="10" xfId="65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1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1" xfId="65" applyNumberFormat="1" applyFont="1" applyFill="1" applyBorder="1" applyAlignment="1">
      <alignment horizontal="center" vertical="center" wrapText="1"/>
      <protection/>
    </xf>
    <xf numFmtId="49" fontId="9" fillId="0" borderId="11" xfId="65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1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9" fillId="0" borderId="12" xfId="65" applyNumberFormat="1" applyFont="1" applyFill="1" applyBorder="1" applyAlignment="1">
      <alignment horizontal="center" vertical="center" wrapText="1"/>
      <protection/>
    </xf>
    <xf numFmtId="49" fontId="9" fillId="0" borderId="12" xfId="65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3" xfId="1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3" xfId="65" applyNumberFormat="1" applyFont="1" applyFill="1" applyBorder="1" applyAlignment="1">
      <alignment horizontal="center" vertical="center" wrapText="1"/>
      <protection/>
    </xf>
    <xf numFmtId="49" fontId="9" fillId="0" borderId="13" xfId="65" applyNumberFormat="1" applyFont="1" applyFill="1" applyBorder="1" applyAlignment="1">
      <alignment horizontal="center" vertical="center" wrapText="1"/>
      <protection/>
    </xf>
    <xf numFmtId="0" fontId="9" fillId="0" borderId="10" xfId="15" applyNumberFormat="1" applyFont="1" applyFill="1" applyBorder="1" applyAlignment="1">
      <alignment horizontal="center" vertical="center" wrapText="1"/>
      <protection/>
    </xf>
    <xf numFmtId="49" fontId="9" fillId="0" borderId="10" xfId="1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常规_2014上半年考录公务员职位计划表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2014上半年考录公务员职位计划表自用" xfId="65"/>
    <cellStyle name="常规_Sheet1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140625" style="3" customWidth="1"/>
    <col min="2" max="2" width="13.00390625" style="3" customWidth="1"/>
    <col min="3" max="3" width="15.140625" style="3" customWidth="1"/>
    <col min="4" max="4" width="9.140625" style="3" customWidth="1"/>
    <col min="5" max="5" width="9.421875" style="3" customWidth="1"/>
    <col min="6" max="6" width="5.57421875" style="3" customWidth="1"/>
    <col min="7" max="7" width="6.57421875" style="4" customWidth="1"/>
    <col min="8" max="8" width="9.140625" style="3" customWidth="1"/>
    <col min="9" max="9" width="6.140625" style="3" customWidth="1"/>
    <col min="10" max="10" width="10.140625" style="2" customWidth="1"/>
    <col min="11" max="11" width="11.57421875" style="2" customWidth="1"/>
    <col min="12" max="12" width="7.8515625" style="2" customWidth="1"/>
    <col min="13" max="13" width="10.57421875" style="2" customWidth="1"/>
    <col min="14" max="14" width="11.00390625" style="2" customWidth="1"/>
    <col min="15" max="15" width="9.421875" style="3" customWidth="1"/>
    <col min="16" max="16384" width="9.140625" style="3" customWidth="1"/>
  </cols>
  <sheetData>
    <row r="1" spans="1:14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3:14" ht="18.75" customHeight="1">
      <c r="C3" s="7"/>
      <c r="D3" s="8"/>
      <c r="E3" s="8"/>
      <c r="F3" s="9" t="s">
        <v>2</v>
      </c>
      <c r="G3" s="9"/>
      <c r="H3" s="9"/>
      <c r="I3" s="9"/>
      <c r="J3" s="9"/>
      <c r="K3" s="9"/>
      <c r="L3" s="17">
        <f>AVERAGE(K5:K13)</f>
        <v>66.50000000000001</v>
      </c>
      <c r="M3" s="17"/>
      <c r="N3" s="17"/>
    </row>
    <row r="4" spans="1:14" s="1" customFormat="1" ht="30.75" customHeight="1">
      <c r="A4" s="10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</row>
    <row r="5" spans="1:14" s="2" customFormat="1" ht="34.5" customHeight="1">
      <c r="A5" s="13">
        <v>1</v>
      </c>
      <c r="B5" s="14" t="s">
        <v>17</v>
      </c>
      <c r="C5" s="13" t="s">
        <v>18</v>
      </c>
      <c r="D5" s="13" t="s">
        <v>19</v>
      </c>
      <c r="E5" s="13" t="s">
        <v>20</v>
      </c>
      <c r="F5" s="15">
        <v>1</v>
      </c>
      <c r="G5" s="14" t="s">
        <v>21</v>
      </c>
      <c r="H5" s="14" t="s">
        <v>22</v>
      </c>
      <c r="I5" s="14" t="s">
        <v>23</v>
      </c>
      <c r="J5" s="14">
        <v>123.75</v>
      </c>
      <c r="K5" s="13">
        <v>70.8</v>
      </c>
      <c r="L5" s="13" t="s">
        <v>24</v>
      </c>
      <c r="M5" s="14">
        <f>J5*0.25+K5*0.5</f>
        <v>66.3375</v>
      </c>
      <c r="N5" s="13" t="s">
        <v>25</v>
      </c>
    </row>
    <row r="6" spans="1:14" s="2" customFormat="1" ht="34.5" customHeight="1">
      <c r="A6" s="13"/>
      <c r="B6" s="14"/>
      <c r="C6" s="13"/>
      <c r="D6" s="13"/>
      <c r="E6" s="13"/>
      <c r="F6" s="15"/>
      <c r="G6" s="14"/>
      <c r="H6" s="14" t="s">
        <v>26</v>
      </c>
      <c r="I6" s="14" t="s">
        <v>23</v>
      </c>
      <c r="J6" s="14">
        <v>116</v>
      </c>
      <c r="K6" s="13">
        <v>63.6</v>
      </c>
      <c r="L6" s="13" t="s">
        <v>24</v>
      </c>
      <c r="M6" s="14">
        <f>J6*0.25+K6*0.5</f>
        <v>60.8</v>
      </c>
      <c r="N6" s="13"/>
    </row>
    <row r="7" spans="1:14" s="2" customFormat="1" ht="34.5" customHeight="1">
      <c r="A7" s="13"/>
      <c r="B7" s="14"/>
      <c r="C7" s="13"/>
      <c r="D7" s="13"/>
      <c r="E7" s="13"/>
      <c r="F7" s="15"/>
      <c r="G7" s="14"/>
      <c r="H7" s="14" t="s">
        <v>27</v>
      </c>
      <c r="I7" s="14" t="s">
        <v>28</v>
      </c>
      <c r="J7" s="14">
        <v>123</v>
      </c>
      <c r="K7" s="13" t="s">
        <v>29</v>
      </c>
      <c r="L7" s="13" t="s">
        <v>24</v>
      </c>
      <c r="M7" s="14"/>
      <c r="N7" s="13"/>
    </row>
    <row r="8" spans="1:14" s="2" customFormat="1" ht="36.75" customHeight="1">
      <c r="A8" s="13">
        <v>2</v>
      </c>
      <c r="B8" s="14" t="s">
        <v>30</v>
      </c>
      <c r="C8" s="13" t="s">
        <v>31</v>
      </c>
      <c r="D8" s="13" t="s">
        <v>32</v>
      </c>
      <c r="E8" s="13" t="s">
        <v>33</v>
      </c>
      <c r="F8" s="15">
        <v>1</v>
      </c>
      <c r="G8" s="14" t="s">
        <v>21</v>
      </c>
      <c r="H8" s="14" t="s">
        <v>34</v>
      </c>
      <c r="I8" s="14" t="s">
        <v>28</v>
      </c>
      <c r="J8" s="14">
        <v>142.25</v>
      </c>
      <c r="K8" s="13">
        <v>64.2</v>
      </c>
      <c r="L8" s="13" t="s">
        <v>24</v>
      </c>
      <c r="M8" s="14">
        <f aca="true" t="shared" si="0" ref="M8:M13">J8*0.25+K8*0.5</f>
        <v>67.6625</v>
      </c>
      <c r="N8" s="13" t="s">
        <v>35</v>
      </c>
    </row>
    <row r="9" spans="1:14" s="2" customFormat="1" ht="36.75" customHeight="1">
      <c r="A9" s="13"/>
      <c r="B9" s="14"/>
      <c r="C9" s="13"/>
      <c r="D9" s="13"/>
      <c r="E9" s="13"/>
      <c r="F9" s="15"/>
      <c r="G9" s="14"/>
      <c r="H9" s="16" t="s">
        <v>36</v>
      </c>
      <c r="I9" s="18" t="s">
        <v>28</v>
      </c>
      <c r="J9" s="14">
        <v>125.5</v>
      </c>
      <c r="K9" s="13">
        <v>66.8</v>
      </c>
      <c r="L9" s="13" t="s">
        <v>24</v>
      </c>
      <c r="M9" s="14">
        <f t="shared" si="0"/>
        <v>64.775</v>
      </c>
      <c r="N9" s="13"/>
    </row>
    <row r="10" spans="1:14" s="2" customFormat="1" ht="41.25" customHeight="1">
      <c r="A10" s="13"/>
      <c r="B10" s="14"/>
      <c r="C10" s="13"/>
      <c r="D10" s="13"/>
      <c r="E10" s="13"/>
      <c r="F10" s="15"/>
      <c r="G10" s="14"/>
      <c r="H10" s="16" t="s">
        <v>37</v>
      </c>
      <c r="I10" s="18" t="s">
        <v>23</v>
      </c>
      <c r="J10" s="14">
        <v>113.75</v>
      </c>
      <c r="K10" s="13">
        <v>57</v>
      </c>
      <c r="L10" s="13" t="s">
        <v>24</v>
      </c>
      <c r="M10" s="14">
        <f t="shared" si="0"/>
        <v>56.9375</v>
      </c>
      <c r="N10" s="13"/>
    </row>
    <row r="11" spans="1:14" ht="57" customHeight="1">
      <c r="A11" s="13">
        <v>3</v>
      </c>
      <c r="B11" s="14" t="s">
        <v>38</v>
      </c>
      <c r="C11" s="13" t="s">
        <v>39</v>
      </c>
      <c r="D11" s="13" t="s">
        <v>40</v>
      </c>
      <c r="E11" s="13" t="s">
        <v>33</v>
      </c>
      <c r="F11" s="15">
        <v>1</v>
      </c>
      <c r="G11" s="14" t="s">
        <v>21</v>
      </c>
      <c r="H11" s="14" t="s">
        <v>41</v>
      </c>
      <c r="I11" s="14" t="s">
        <v>23</v>
      </c>
      <c r="J11" s="14">
        <v>136.25</v>
      </c>
      <c r="K11" s="13">
        <v>69.4</v>
      </c>
      <c r="L11" s="13" t="s">
        <v>24</v>
      </c>
      <c r="M11" s="14">
        <f t="shared" si="0"/>
        <v>68.7625</v>
      </c>
      <c r="N11" s="13" t="s">
        <v>35</v>
      </c>
    </row>
    <row r="12" spans="1:14" ht="36.75" customHeight="1">
      <c r="A12" s="13">
        <v>4</v>
      </c>
      <c r="B12" s="14" t="s">
        <v>42</v>
      </c>
      <c r="C12" s="13" t="s">
        <v>43</v>
      </c>
      <c r="D12" s="13" t="s">
        <v>44</v>
      </c>
      <c r="E12" s="13" t="s">
        <v>45</v>
      </c>
      <c r="F12" s="15">
        <v>1</v>
      </c>
      <c r="G12" s="14" t="s">
        <v>21</v>
      </c>
      <c r="H12" s="16" t="s">
        <v>46</v>
      </c>
      <c r="I12" s="18" t="s">
        <v>28</v>
      </c>
      <c r="J12" s="14">
        <v>134.25</v>
      </c>
      <c r="K12" s="13">
        <v>69.8</v>
      </c>
      <c r="L12" s="13" t="s">
        <v>24</v>
      </c>
      <c r="M12" s="14">
        <f t="shared" si="0"/>
        <v>68.4625</v>
      </c>
      <c r="N12" s="13" t="s">
        <v>35</v>
      </c>
    </row>
    <row r="13" spans="1:14" ht="36.75" customHeight="1">
      <c r="A13" s="13">
        <v>5</v>
      </c>
      <c r="B13" s="14" t="s">
        <v>47</v>
      </c>
      <c r="C13" s="13" t="s">
        <v>48</v>
      </c>
      <c r="D13" s="13" t="s">
        <v>49</v>
      </c>
      <c r="E13" s="13" t="s">
        <v>50</v>
      </c>
      <c r="F13" s="15">
        <v>1</v>
      </c>
      <c r="G13" s="14" t="s">
        <v>21</v>
      </c>
      <c r="H13" s="16" t="s">
        <v>51</v>
      </c>
      <c r="I13" s="18" t="s">
        <v>28</v>
      </c>
      <c r="J13" s="14">
        <v>132.5</v>
      </c>
      <c r="K13" s="13">
        <v>70.4</v>
      </c>
      <c r="L13" s="13" t="s">
        <v>24</v>
      </c>
      <c r="M13" s="14">
        <f t="shared" si="0"/>
        <v>68.325</v>
      </c>
      <c r="N13" s="13" t="s">
        <v>35</v>
      </c>
    </row>
    <row r="14" spans="1:14" ht="32.25" customHeight="1">
      <c r="A14" s="5" t="s">
        <v>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2.25" customHeight="1">
      <c r="A15" s="6" t="s">
        <v>52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3:14" ht="18.75" customHeight="1">
      <c r="C16" s="7"/>
      <c r="D16" s="8"/>
      <c r="E16" s="8"/>
      <c r="F16" s="9" t="s">
        <v>2</v>
      </c>
      <c r="G16" s="9"/>
      <c r="H16" s="9"/>
      <c r="I16" s="9"/>
      <c r="J16" s="9"/>
      <c r="K16" s="9"/>
      <c r="L16" s="17">
        <f>AVERAGE(K18:K26)</f>
        <v>78.84444444444443</v>
      </c>
      <c r="M16" s="17"/>
      <c r="N16" s="17"/>
    </row>
    <row r="17" spans="1:14" s="1" customFormat="1" ht="30.75" customHeight="1">
      <c r="A17" s="10" t="s">
        <v>3</v>
      </c>
      <c r="B17" s="10" t="s">
        <v>4</v>
      </c>
      <c r="C17" s="11" t="s">
        <v>5</v>
      </c>
      <c r="D17" s="11" t="s">
        <v>6</v>
      </c>
      <c r="E17" s="11" t="s">
        <v>7</v>
      </c>
      <c r="F17" s="11" t="s">
        <v>8</v>
      </c>
      <c r="G17" s="12" t="s">
        <v>9</v>
      </c>
      <c r="H17" s="11" t="s">
        <v>10</v>
      </c>
      <c r="I17" s="11" t="s">
        <v>11</v>
      </c>
      <c r="J17" s="11" t="s">
        <v>12</v>
      </c>
      <c r="K17" s="11" t="s">
        <v>13</v>
      </c>
      <c r="L17" s="11" t="s">
        <v>14</v>
      </c>
      <c r="M17" s="11" t="s">
        <v>15</v>
      </c>
      <c r="N17" s="11" t="s">
        <v>16</v>
      </c>
    </row>
    <row r="18" spans="1:14" s="2" customFormat="1" ht="37.5" customHeight="1">
      <c r="A18" s="13">
        <v>1</v>
      </c>
      <c r="B18" s="14" t="s">
        <v>53</v>
      </c>
      <c r="C18" s="13" t="s">
        <v>54</v>
      </c>
      <c r="D18" s="13" t="s">
        <v>19</v>
      </c>
      <c r="E18" s="13" t="s">
        <v>45</v>
      </c>
      <c r="F18" s="15">
        <v>1</v>
      </c>
      <c r="G18" s="14" t="s">
        <v>21</v>
      </c>
      <c r="H18" s="16" t="s">
        <v>55</v>
      </c>
      <c r="I18" s="18" t="s">
        <v>23</v>
      </c>
      <c r="J18" s="14">
        <v>137.5</v>
      </c>
      <c r="K18" s="13">
        <v>79.6</v>
      </c>
      <c r="L18" s="13" t="s">
        <v>24</v>
      </c>
      <c r="M18" s="14">
        <f aca="true" t="shared" si="1" ref="M18:M26">J18*0.25+K18*0.5</f>
        <v>74.175</v>
      </c>
      <c r="N18" s="13" t="s">
        <v>35</v>
      </c>
    </row>
    <row r="19" spans="1:14" s="2" customFormat="1" ht="37.5" customHeight="1">
      <c r="A19" s="13"/>
      <c r="B19" s="14"/>
      <c r="C19" s="13"/>
      <c r="D19" s="13"/>
      <c r="E19" s="13"/>
      <c r="F19" s="15"/>
      <c r="G19" s="14"/>
      <c r="H19" s="16" t="s">
        <v>56</v>
      </c>
      <c r="I19" s="18" t="s">
        <v>23</v>
      </c>
      <c r="J19" s="14">
        <v>136.25</v>
      </c>
      <c r="K19" s="13">
        <v>74</v>
      </c>
      <c r="L19" s="13" t="s">
        <v>24</v>
      </c>
      <c r="M19" s="14">
        <f t="shared" si="1"/>
        <v>71.0625</v>
      </c>
      <c r="N19" s="13"/>
    </row>
    <row r="20" spans="1:14" s="2" customFormat="1" ht="37.5" customHeight="1">
      <c r="A20" s="13"/>
      <c r="B20" s="14"/>
      <c r="C20" s="13"/>
      <c r="D20" s="13"/>
      <c r="E20" s="13"/>
      <c r="F20" s="15"/>
      <c r="G20" s="14"/>
      <c r="H20" s="16" t="s">
        <v>57</v>
      </c>
      <c r="I20" s="18" t="s">
        <v>23</v>
      </c>
      <c r="J20" s="14">
        <v>134.75</v>
      </c>
      <c r="K20" s="13">
        <v>72.8</v>
      </c>
      <c r="L20" s="13" t="s">
        <v>24</v>
      </c>
      <c r="M20" s="14">
        <f t="shared" si="1"/>
        <v>70.0875</v>
      </c>
      <c r="N20" s="13"/>
    </row>
    <row r="21" spans="1:14" s="2" customFormat="1" ht="37.5" customHeight="1">
      <c r="A21" s="13">
        <v>2</v>
      </c>
      <c r="B21" s="14" t="s">
        <v>58</v>
      </c>
      <c r="C21" s="13" t="s">
        <v>59</v>
      </c>
      <c r="D21" s="13" t="s">
        <v>60</v>
      </c>
      <c r="E21" s="13" t="s">
        <v>45</v>
      </c>
      <c r="F21" s="15">
        <v>1</v>
      </c>
      <c r="G21" s="14" t="s">
        <v>21</v>
      </c>
      <c r="H21" s="16" t="s">
        <v>61</v>
      </c>
      <c r="I21" s="18" t="s">
        <v>23</v>
      </c>
      <c r="J21" s="14">
        <v>124.75</v>
      </c>
      <c r="K21" s="13">
        <v>84.2</v>
      </c>
      <c r="L21" s="13" t="s">
        <v>24</v>
      </c>
      <c r="M21" s="14">
        <f t="shared" si="1"/>
        <v>73.2875</v>
      </c>
      <c r="N21" s="13" t="s">
        <v>35</v>
      </c>
    </row>
    <row r="22" spans="1:14" s="2" customFormat="1" ht="37.5" customHeight="1">
      <c r="A22" s="13"/>
      <c r="B22" s="14"/>
      <c r="C22" s="13"/>
      <c r="D22" s="13"/>
      <c r="E22" s="13"/>
      <c r="F22" s="15"/>
      <c r="G22" s="14"/>
      <c r="H22" s="14" t="s">
        <v>62</v>
      </c>
      <c r="I22" s="14" t="s">
        <v>23</v>
      </c>
      <c r="J22" s="14">
        <v>127.25</v>
      </c>
      <c r="K22" s="13">
        <v>78</v>
      </c>
      <c r="L22" s="13" t="s">
        <v>24</v>
      </c>
      <c r="M22" s="14">
        <f t="shared" si="1"/>
        <v>70.8125</v>
      </c>
      <c r="N22" s="13"/>
    </row>
    <row r="23" spans="1:14" s="2" customFormat="1" ht="37.5" customHeight="1">
      <c r="A23" s="13"/>
      <c r="B23" s="14"/>
      <c r="C23" s="13"/>
      <c r="D23" s="13"/>
      <c r="E23" s="13"/>
      <c r="F23" s="15"/>
      <c r="G23" s="14"/>
      <c r="H23" s="16" t="s">
        <v>63</v>
      </c>
      <c r="I23" s="18" t="s">
        <v>23</v>
      </c>
      <c r="J23" s="14">
        <v>130.25</v>
      </c>
      <c r="K23" s="13">
        <v>75.4</v>
      </c>
      <c r="L23" s="13" t="s">
        <v>24</v>
      </c>
      <c r="M23" s="14">
        <f t="shared" si="1"/>
        <v>70.2625</v>
      </c>
      <c r="N23" s="13"/>
    </row>
    <row r="24" spans="1:14" ht="37.5" customHeight="1">
      <c r="A24" s="13">
        <v>3</v>
      </c>
      <c r="B24" s="14" t="s">
        <v>64</v>
      </c>
      <c r="C24" s="13" t="s">
        <v>65</v>
      </c>
      <c r="D24" s="13" t="s">
        <v>66</v>
      </c>
      <c r="E24" s="13" t="s">
        <v>67</v>
      </c>
      <c r="F24" s="15">
        <v>3</v>
      </c>
      <c r="G24" s="14" t="s">
        <v>21</v>
      </c>
      <c r="H24" s="16" t="s">
        <v>68</v>
      </c>
      <c r="I24" s="18" t="s">
        <v>28</v>
      </c>
      <c r="J24" s="14">
        <v>124.25</v>
      </c>
      <c r="K24" s="13">
        <v>84.8</v>
      </c>
      <c r="L24" s="13" t="s">
        <v>24</v>
      </c>
      <c r="M24" s="14">
        <f t="shared" si="1"/>
        <v>73.4625</v>
      </c>
      <c r="N24" s="13" t="s">
        <v>35</v>
      </c>
    </row>
    <row r="25" spans="1:14" ht="37.5" customHeight="1">
      <c r="A25" s="13"/>
      <c r="B25" s="14"/>
      <c r="C25" s="13"/>
      <c r="D25" s="13"/>
      <c r="E25" s="13"/>
      <c r="F25" s="15"/>
      <c r="G25" s="14"/>
      <c r="H25" s="16" t="s">
        <v>69</v>
      </c>
      <c r="I25" s="18" t="s">
        <v>23</v>
      </c>
      <c r="J25" s="14">
        <v>119.75</v>
      </c>
      <c r="K25" s="13">
        <v>86</v>
      </c>
      <c r="L25" s="13" t="s">
        <v>24</v>
      </c>
      <c r="M25" s="14">
        <f t="shared" si="1"/>
        <v>72.9375</v>
      </c>
      <c r="N25" s="13" t="s">
        <v>35</v>
      </c>
    </row>
    <row r="26" spans="1:14" ht="37.5" customHeight="1">
      <c r="A26" s="13"/>
      <c r="B26" s="14"/>
      <c r="C26" s="13"/>
      <c r="D26" s="13"/>
      <c r="E26" s="13"/>
      <c r="F26" s="15"/>
      <c r="G26" s="14"/>
      <c r="H26" s="14" t="s">
        <v>70</v>
      </c>
      <c r="I26" s="14" t="s">
        <v>23</v>
      </c>
      <c r="J26" s="14">
        <v>124.5</v>
      </c>
      <c r="K26" s="13">
        <v>74.8</v>
      </c>
      <c r="L26" s="13" t="s">
        <v>24</v>
      </c>
      <c r="M26" s="14">
        <f t="shared" si="1"/>
        <v>68.525</v>
      </c>
      <c r="N26" s="13" t="s">
        <v>71</v>
      </c>
    </row>
    <row r="27" spans="1:14" ht="39.75" customHeight="1">
      <c r="A27" s="5" t="s">
        <v>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32.25" customHeight="1">
      <c r="A28" s="6" t="s">
        <v>72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3:14" ht="18.75" customHeight="1">
      <c r="C29" s="7"/>
      <c r="D29" s="8"/>
      <c r="E29" s="8"/>
      <c r="F29" s="9" t="s">
        <v>2</v>
      </c>
      <c r="G29" s="9"/>
      <c r="H29" s="9"/>
      <c r="I29" s="9"/>
      <c r="J29" s="9"/>
      <c r="K29" s="9"/>
      <c r="L29" s="17">
        <f>AVERAGE(K31:K40)</f>
        <v>76.11428571428573</v>
      </c>
      <c r="M29" s="17"/>
      <c r="N29" s="17"/>
    </row>
    <row r="30" spans="1:14" s="1" customFormat="1" ht="30.75" customHeight="1">
      <c r="A30" s="10" t="s">
        <v>3</v>
      </c>
      <c r="B30" s="10" t="s">
        <v>4</v>
      </c>
      <c r="C30" s="11" t="s">
        <v>5</v>
      </c>
      <c r="D30" s="11" t="s">
        <v>6</v>
      </c>
      <c r="E30" s="11" t="s">
        <v>7</v>
      </c>
      <c r="F30" s="11" t="s">
        <v>8</v>
      </c>
      <c r="G30" s="12" t="s">
        <v>9</v>
      </c>
      <c r="H30" s="11" t="s">
        <v>10</v>
      </c>
      <c r="I30" s="11" t="s">
        <v>11</v>
      </c>
      <c r="J30" s="11" t="s">
        <v>12</v>
      </c>
      <c r="K30" s="11" t="s">
        <v>13</v>
      </c>
      <c r="L30" s="11" t="s">
        <v>14</v>
      </c>
      <c r="M30" s="11" t="s">
        <v>15</v>
      </c>
      <c r="N30" s="11" t="s">
        <v>16</v>
      </c>
    </row>
    <row r="31" spans="1:14" s="2" customFormat="1" ht="31.5" customHeight="1">
      <c r="A31" s="13">
        <v>1</v>
      </c>
      <c r="B31" s="14" t="s">
        <v>73</v>
      </c>
      <c r="C31" s="13" t="s">
        <v>74</v>
      </c>
      <c r="D31" s="13" t="s">
        <v>75</v>
      </c>
      <c r="E31" s="13" t="s">
        <v>76</v>
      </c>
      <c r="F31" s="15">
        <v>2</v>
      </c>
      <c r="G31" s="14" t="s">
        <v>21</v>
      </c>
      <c r="H31" s="14" t="s">
        <v>77</v>
      </c>
      <c r="I31" s="14" t="s">
        <v>28</v>
      </c>
      <c r="J31" s="14">
        <v>143.25</v>
      </c>
      <c r="K31" s="13">
        <v>82</v>
      </c>
      <c r="L31" s="13" t="s">
        <v>24</v>
      </c>
      <c r="M31" s="14">
        <f aca="true" t="shared" si="2" ref="M31:M39">J31*0.25+K31*0.5</f>
        <v>76.8125</v>
      </c>
      <c r="N31" s="13" t="s">
        <v>35</v>
      </c>
    </row>
    <row r="32" spans="1:14" s="2" customFormat="1" ht="31.5" customHeight="1">
      <c r="A32" s="13"/>
      <c r="B32" s="14"/>
      <c r="C32" s="13"/>
      <c r="D32" s="13"/>
      <c r="E32" s="13"/>
      <c r="F32" s="15"/>
      <c r="G32" s="14"/>
      <c r="H32" s="14" t="s">
        <v>78</v>
      </c>
      <c r="I32" s="14" t="s">
        <v>23</v>
      </c>
      <c r="J32" s="14">
        <v>128.75</v>
      </c>
      <c r="K32" s="13">
        <v>76</v>
      </c>
      <c r="L32" s="13" t="s">
        <v>24</v>
      </c>
      <c r="M32" s="14">
        <f t="shared" si="2"/>
        <v>70.1875</v>
      </c>
      <c r="N32" s="19" t="s">
        <v>71</v>
      </c>
    </row>
    <row r="33" spans="1:14" s="2" customFormat="1" ht="31.5" customHeight="1">
      <c r="A33" s="13"/>
      <c r="B33" s="14"/>
      <c r="C33" s="13"/>
      <c r="D33" s="13"/>
      <c r="E33" s="13"/>
      <c r="F33" s="15"/>
      <c r="G33" s="14"/>
      <c r="H33" s="16" t="s">
        <v>79</v>
      </c>
      <c r="I33" s="18" t="s">
        <v>23</v>
      </c>
      <c r="J33" s="14">
        <v>138.25</v>
      </c>
      <c r="K33" s="13" t="s">
        <v>29</v>
      </c>
      <c r="L33" s="13" t="s">
        <v>24</v>
      </c>
      <c r="M33" s="14"/>
      <c r="N33" s="13"/>
    </row>
    <row r="34" spans="1:14" s="2" customFormat="1" ht="31.5" customHeight="1">
      <c r="A34" s="13"/>
      <c r="B34" s="14"/>
      <c r="C34" s="13"/>
      <c r="D34" s="13"/>
      <c r="E34" s="13"/>
      <c r="F34" s="15"/>
      <c r="G34" s="14"/>
      <c r="H34" s="16" t="s">
        <v>80</v>
      </c>
      <c r="I34" s="18" t="s">
        <v>23</v>
      </c>
      <c r="J34" s="14">
        <v>130</v>
      </c>
      <c r="K34" s="13" t="s">
        <v>29</v>
      </c>
      <c r="L34" s="13" t="s">
        <v>24</v>
      </c>
      <c r="M34" s="14"/>
      <c r="N34" s="13"/>
    </row>
    <row r="35" spans="1:14" s="2" customFormat="1" ht="31.5" customHeight="1">
      <c r="A35" s="13">
        <v>2</v>
      </c>
      <c r="B35" s="14" t="s">
        <v>81</v>
      </c>
      <c r="C35" s="13" t="s">
        <v>82</v>
      </c>
      <c r="D35" s="13" t="s">
        <v>83</v>
      </c>
      <c r="E35" s="13" t="s">
        <v>84</v>
      </c>
      <c r="F35" s="15">
        <v>1</v>
      </c>
      <c r="G35" s="14" t="s">
        <v>21</v>
      </c>
      <c r="H35" s="16" t="s">
        <v>85</v>
      </c>
      <c r="I35" s="18" t="s">
        <v>23</v>
      </c>
      <c r="J35" s="14">
        <v>125.5</v>
      </c>
      <c r="K35" s="13">
        <v>78.6</v>
      </c>
      <c r="L35" s="13" t="s">
        <v>24</v>
      </c>
      <c r="M35" s="14">
        <f t="shared" si="2"/>
        <v>70.675</v>
      </c>
      <c r="N35" s="13" t="s">
        <v>35</v>
      </c>
    </row>
    <row r="36" spans="1:14" s="2" customFormat="1" ht="31.5" customHeight="1">
      <c r="A36" s="13"/>
      <c r="B36" s="14"/>
      <c r="C36" s="13"/>
      <c r="D36" s="13"/>
      <c r="E36" s="13"/>
      <c r="F36" s="15"/>
      <c r="G36" s="14"/>
      <c r="H36" s="16" t="s">
        <v>86</v>
      </c>
      <c r="I36" s="18" t="s">
        <v>28</v>
      </c>
      <c r="J36" s="14">
        <v>118.5</v>
      </c>
      <c r="K36" s="13">
        <v>73</v>
      </c>
      <c r="L36" s="13" t="s">
        <v>24</v>
      </c>
      <c r="M36" s="14">
        <f t="shared" si="2"/>
        <v>66.125</v>
      </c>
      <c r="N36" s="13"/>
    </row>
    <row r="37" spans="1:14" ht="31.5" customHeight="1">
      <c r="A37" s="13"/>
      <c r="B37" s="14"/>
      <c r="C37" s="13"/>
      <c r="D37" s="13"/>
      <c r="E37" s="13"/>
      <c r="F37" s="15"/>
      <c r="G37" s="14"/>
      <c r="H37" s="16" t="s">
        <v>87</v>
      </c>
      <c r="I37" s="18" t="s">
        <v>28</v>
      </c>
      <c r="J37" s="14">
        <v>117.5</v>
      </c>
      <c r="K37" s="13">
        <v>70.6</v>
      </c>
      <c r="L37" s="13" t="s">
        <v>24</v>
      </c>
      <c r="M37" s="14">
        <f t="shared" si="2"/>
        <v>64.675</v>
      </c>
      <c r="N37" s="13"/>
    </row>
    <row r="38" spans="1:14" ht="31.5" customHeight="1">
      <c r="A38" s="13">
        <v>3</v>
      </c>
      <c r="B38" s="14" t="s">
        <v>88</v>
      </c>
      <c r="C38" s="13" t="s">
        <v>82</v>
      </c>
      <c r="D38" s="13" t="s">
        <v>89</v>
      </c>
      <c r="E38" s="13" t="s">
        <v>90</v>
      </c>
      <c r="F38" s="15">
        <v>1</v>
      </c>
      <c r="G38" s="14" t="s">
        <v>21</v>
      </c>
      <c r="H38" s="16" t="s">
        <v>91</v>
      </c>
      <c r="I38" s="18" t="s">
        <v>28</v>
      </c>
      <c r="J38" s="14">
        <v>134</v>
      </c>
      <c r="K38" s="13">
        <v>77.8</v>
      </c>
      <c r="L38" s="13" t="s">
        <v>24</v>
      </c>
      <c r="M38" s="14">
        <f t="shared" si="2"/>
        <v>72.4</v>
      </c>
      <c r="N38" s="13" t="s">
        <v>35</v>
      </c>
    </row>
    <row r="39" spans="1:14" ht="31.5" customHeight="1">
      <c r="A39" s="13"/>
      <c r="B39" s="14"/>
      <c r="C39" s="13"/>
      <c r="D39" s="13"/>
      <c r="E39" s="13"/>
      <c r="F39" s="15"/>
      <c r="G39" s="14"/>
      <c r="H39" s="16" t="s">
        <v>92</v>
      </c>
      <c r="I39" s="18" t="s">
        <v>23</v>
      </c>
      <c r="J39" s="14">
        <v>134.75</v>
      </c>
      <c r="K39" s="13">
        <v>74.8</v>
      </c>
      <c r="L39" s="13" t="s">
        <v>24</v>
      </c>
      <c r="M39" s="14">
        <f t="shared" si="2"/>
        <v>71.0875</v>
      </c>
      <c r="N39" s="13"/>
    </row>
    <row r="40" spans="1:14" ht="31.5" customHeight="1">
      <c r="A40" s="13"/>
      <c r="B40" s="14"/>
      <c r="C40" s="13"/>
      <c r="D40" s="13"/>
      <c r="E40" s="13"/>
      <c r="F40" s="15"/>
      <c r="G40" s="14"/>
      <c r="H40" s="16" t="s">
        <v>93</v>
      </c>
      <c r="I40" s="18" t="s">
        <v>23</v>
      </c>
      <c r="J40" s="14">
        <v>121.5</v>
      </c>
      <c r="K40" s="13" t="s">
        <v>29</v>
      </c>
      <c r="L40" s="13" t="s">
        <v>24</v>
      </c>
      <c r="M40" s="14"/>
      <c r="N40" s="13"/>
    </row>
    <row r="41" spans="1:14" ht="32.25" customHeight="1">
      <c r="A41" s="5" t="s">
        <v>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32.25" customHeight="1">
      <c r="A42" s="6" t="s">
        <v>94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3:14" ht="18.75" customHeight="1">
      <c r="C43" s="7"/>
      <c r="D43" s="8"/>
      <c r="E43" s="8"/>
      <c r="F43" s="9" t="s">
        <v>2</v>
      </c>
      <c r="G43" s="9"/>
      <c r="H43" s="9"/>
      <c r="I43" s="9"/>
      <c r="J43" s="9"/>
      <c r="K43" s="9"/>
      <c r="L43" s="17">
        <f>AVERAGE(K45:K56)</f>
        <v>65.72727272727273</v>
      </c>
      <c r="M43" s="17"/>
      <c r="N43" s="17"/>
    </row>
    <row r="44" spans="1:14" s="1" customFormat="1" ht="30.75" customHeight="1">
      <c r="A44" s="10" t="s">
        <v>3</v>
      </c>
      <c r="B44" s="10" t="s">
        <v>4</v>
      </c>
      <c r="C44" s="11" t="s">
        <v>5</v>
      </c>
      <c r="D44" s="11" t="s">
        <v>6</v>
      </c>
      <c r="E44" s="11" t="s">
        <v>7</v>
      </c>
      <c r="F44" s="11" t="s">
        <v>8</v>
      </c>
      <c r="G44" s="12" t="s">
        <v>9</v>
      </c>
      <c r="H44" s="11" t="s">
        <v>10</v>
      </c>
      <c r="I44" s="11" t="s">
        <v>11</v>
      </c>
      <c r="J44" s="11" t="s">
        <v>12</v>
      </c>
      <c r="K44" s="11" t="s">
        <v>13</v>
      </c>
      <c r="L44" s="11" t="s">
        <v>14</v>
      </c>
      <c r="M44" s="11" t="s">
        <v>15</v>
      </c>
      <c r="N44" s="11" t="s">
        <v>16</v>
      </c>
    </row>
    <row r="45" spans="1:14" s="2" customFormat="1" ht="23.25" customHeight="1">
      <c r="A45" s="13">
        <v>1</v>
      </c>
      <c r="B45" s="14" t="s">
        <v>95</v>
      </c>
      <c r="C45" s="13" t="s">
        <v>96</v>
      </c>
      <c r="D45" s="13" t="s">
        <v>97</v>
      </c>
      <c r="E45" s="13" t="s">
        <v>45</v>
      </c>
      <c r="F45" s="15">
        <v>1</v>
      </c>
      <c r="G45" s="14" t="s">
        <v>21</v>
      </c>
      <c r="H45" s="16" t="s">
        <v>98</v>
      </c>
      <c r="I45" s="18" t="s">
        <v>23</v>
      </c>
      <c r="J45" s="14">
        <v>127</v>
      </c>
      <c r="K45" s="13">
        <v>65.6</v>
      </c>
      <c r="L45" s="13" t="s">
        <v>24</v>
      </c>
      <c r="M45" s="15">
        <f>J45*0.25+K45*0.5</f>
        <v>64.55</v>
      </c>
      <c r="N45" s="19" t="s">
        <v>71</v>
      </c>
    </row>
    <row r="46" spans="1:14" s="2" customFormat="1" ht="23.25" customHeight="1">
      <c r="A46" s="13"/>
      <c r="B46" s="14"/>
      <c r="C46" s="13"/>
      <c r="D46" s="13"/>
      <c r="E46" s="13"/>
      <c r="F46" s="15"/>
      <c r="G46" s="14"/>
      <c r="H46" s="16" t="s">
        <v>99</v>
      </c>
      <c r="I46" s="18" t="s">
        <v>23</v>
      </c>
      <c r="J46" s="14">
        <v>114.75</v>
      </c>
      <c r="K46" s="13">
        <v>64</v>
      </c>
      <c r="L46" s="13" t="s">
        <v>24</v>
      </c>
      <c r="M46" s="15">
        <f>J46*0.25+K46*0.5</f>
        <v>60.6875</v>
      </c>
      <c r="N46" s="19" t="s">
        <v>71</v>
      </c>
    </row>
    <row r="47" spans="1:14" s="2" customFormat="1" ht="23.25" customHeight="1">
      <c r="A47" s="13"/>
      <c r="B47" s="14"/>
      <c r="C47" s="13"/>
      <c r="D47" s="13"/>
      <c r="E47" s="13"/>
      <c r="F47" s="15"/>
      <c r="G47" s="14"/>
      <c r="H47" s="16" t="s">
        <v>100</v>
      </c>
      <c r="I47" s="18" t="s">
        <v>23</v>
      </c>
      <c r="J47" s="14">
        <v>134.5</v>
      </c>
      <c r="K47" s="13" t="s">
        <v>29</v>
      </c>
      <c r="L47" s="13" t="s">
        <v>24</v>
      </c>
      <c r="M47" s="15"/>
      <c r="N47" s="13"/>
    </row>
    <row r="48" spans="1:14" s="2" customFormat="1" ht="23.25" customHeight="1">
      <c r="A48" s="13">
        <v>2</v>
      </c>
      <c r="B48" s="14" t="s">
        <v>101</v>
      </c>
      <c r="C48" s="13" t="s">
        <v>96</v>
      </c>
      <c r="D48" s="13" t="s">
        <v>102</v>
      </c>
      <c r="E48" s="13" t="s">
        <v>103</v>
      </c>
      <c r="F48" s="15">
        <v>1</v>
      </c>
      <c r="G48" s="14" t="s">
        <v>21</v>
      </c>
      <c r="H48" s="16" t="s">
        <v>104</v>
      </c>
      <c r="I48" s="18" t="s">
        <v>28</v>
      </c>
      <c r="J48" s="14">
        <v>124</v>
      </c>
      <c r="K48" s="13">
        <v>65.6</v>
      </c>
      <c r="L48" s="13" t="s">
        <v>24</v>
      </c>
      <c r="M48" s="15">
        <f aca="true" t="shared" si="3" ref="M48:M56">J48*0.25+K48*0.5</f>
        <v>63.8</v>
      </c>
      <c r="N48" s="13" t="s">
        <v>35</v>
      </c>
    </row>
    <row r="49" spans="1:14" s="2" customFormat="1" ht="23.25" customHeight="1">
      <c r="A49" s="13"/>
      <c r="B49" s="14"/>
      <c r="C49" s="13"/>
      <c r="D49" s="13"/>
      <c r="E49" s="13"/>
      <c r="F49" s="15"/>
      <c r="G49" s="14"/>
      <c r="H49" s="16" t="s">
        <v>105</v>
      </c>
      <c r="I49" s="18" t="s">
        <v>23</v>
      </c>
      <c r="J49" s="14">
        <v>122.5</v>
      </c>
      <c r="K49" s="13">
        <v>61.8</v>
      </c>
      <c r="L49" s="13" t="s">
        <v>24</v>
      </c>
      <c r="M49" s="15">
        <f t="shared" si="3"/>
        <v>61.525</v>
      </c>
      <c r="N49" s="13"/>
    </row>
    <row r="50" spans="1:14" s="2" customFormat="1" ht="23.25" customHeight="1">
      <c r="A50" s="13"/>
      <c r="B50" s="14"/>
      <c r="C50" s="13"/>
      <c r="D50" s="13"/>
      <c r="E50" s="13"/>
      <c r="F50" s="15"/>
      <c r="G50" s="14"/>
      <c r="H50" s="16" t="s">
        <v>106</v>
      </c>
      <c r="I50" s="18" t="s">
        <v>23</v>
      </c>
      <c r="J50" s="14">
        <v>122.5</v>
      </c>
      <c r="K50" s="13">
        <v>60.6</v>
      </c>
      <c r="L50" s="13" t="s">
        <v>24</v>
      </c>
      <c r="M50" s="15">
        <f t="shared" si="3"/>
        <v>60.925</v>
      </c>
      <c r="N50" s="13"/>
    </row>
    <row r="51" spans="1:14" ht="41.25" customHeight="1">
      <c r="A51" s="13">
        <v>3</v>
      </c>
      <c r="B51" s="14" t="s">
        <v>107</v>
      </c>
      <c r="C51" s="13" t="s">
        <v>108</v>
      </c>
      <c r="D51" s="13" t="s">
        <v>108</v>
      </c>
      <c r="E51" s="13" t="s">
        <v>109</v>
      </c>
      <c r="F51" s="15">
        <v>1</v>
      </c>
      <c r="G51" s="14" t="s">
        <v>21</v>
      </c>
      <c r="H51" s="16" t="s">
        <v>110</v>
      </c>
      <c r="I51" s="18" t="s">
        <v>23</v>
      </c>
      <c r="J51" s="14">
        <v>122.25</v>
      </c>
      <c r="K51" s="13">
        <v>70.4</v>
      </c>
      <c r="L51" s="13" t="s">
        <v>24</v>
      </c>
      <c r="M51" s="15">
        <f t="shared" si="3"/>
        <v>65.7625</v>
      </c>
      <c r="N51" s="13" t="s">
        <v>35</v>
      </c>
    </row>
    <row r="52" spans="1:14" ht="55.5" customHeight="1">
      <c r="A52" s="13">
        <v>4</v>
      </c>
      <c r="B52" s="14" t="s">
        <v>111</v>
      </c>
      <c r="C52" s="13" t="s">
        <v>112</v>
      </c>
      <c r="D52" s="13" t="s">
        <v>112</v>
      </c>
      <c r="E52" s="13" t="s">
        <v>113</v>
      </c>
      <c r="F52" s="15">
        <v>1</v>
      </c>
      <c r="G52" s="14" t="s">
        <v>21</v>
      </c>
      <c r="H52" s="16" t="s">
        <v>114</v>
      </c>
      <c r="I52" s="18" t="s">
        <v>23</v>
      </c>
      <c r="J52" s="14">
        <v>128</v>
      </c>
      <c r="K52" s="13">
        <v>69.2</v>
      </c>
      <c r="L52" s="13" t="s">
        <v>24</v>
      </c>
      <c r="M52" s="15">
        <f t="shared" si="3"/>
        <v>66.6</v>
      </c>
      <c r="N52" s="13" t="s">
        <v>35</v>
      </c>
    </row>
    <row r="53" spans="1:14" ht="25.5" customHeight="1">
      <c r="A53" s="13">
        <v>5</v>
      </c>
      <c r="B53" s="14" t="s">
        <v>115</v>
      </c>
      <c r="C53" s="13" t="s">
        <v>116</v>
      </c>
      <c r="D53" s="13" t="s">
        <v>116</v>
      </c>
      <c r="E53" s="13" t="s">
        <v>117</v>
      </c>
      <c r="F53" s="15">
        <v>3</v>
      </c>
      <c r="G53" s="14" t="s">
        <v>21</v>
      </c>
      <c r="H53" s="16" t="s">
        <v>118</v>
      </c>
      <c r="I53" s="18" t="s">
        <v>28</v>
      </c>
      <c r="J53" s="14">
        <v>132.25</v>
      </c>
      <c r="K53" s="13">
        <v>70.4</v>
      </c>
      <c r="L53" s="13" t="s">
        <v>24</v>
      </c>
      <c r="M53" s="15">
        <f t="shared" si="3"/>
        <v>68.2625</v>
      </c>
      <c r="N53" s="13" t="s">
        <v>35</v>
      </c>
    </row>
    <row r="54" spans="1:14" ht="25.5" customHeight="1">
      <c r="A54" s="13"/>
      <c r="B54" s="14"/>
      <c r="C54" s="13"/>
      <c r="D54" s="13"/>
      <c r="E54" s="13"/>
      <c r="F54" s="15"/>
      <c r="G54" s="14"/>
      <c r="H54" s="16" t="s">
        <v>119</v>
      </c>
      <c r="I54" s="18" t="s">
        <v>23</v>
      </c>
      <c r="J54" s="14">
        <v>122.75</v>
      </c>
      <c r="K54" s="13">
        <v>64.4</v>
      </c>
      <c r="L54" s="13" t="s">
        <v>24</v>
      </c>
      <c r="M54" s="15">
        <f t="shared" si="3"/>
        <v>62.8875</v>
      </c>
      <c r="N54" s="19" t="s">
        <v>71</v>
      </c>
    </row>
    <row r="55" spans="1:14" ht="25.5" customHeight="1">
      <c r="A55" s="13"/>
      <c r="B55" s="14"/>
      <c r="C55" s="13"/>
      <c r="D55" s="13"/>
      <c r="E55" s="13"/>
      <c r="F55" s="15"/>
      <c r="G55" s="14"/>
      <c r="H55" s="16" t="s">
        <v>120</v>
      </c>
      <c r="I55" s="18" t="s">
        <v>23</v>
      </c>
      <c r="J55" s="14">
        <v>124.75</v>
      </c>
      <c r="K55" s="13">
        <v>63.2</v>
      </c>
      <c r="L55" s="13" t="s">
        <v>24</v>
      </c>
      <c r="M55" s="15">
        <f t="shared" si="3"/>
        <v>62.7875</v>
      </c>
      <c r="N55" s="19" t="s">
        <v>71</v>
      </c>
    </row>
    <row r="56" spans="1:14" ht="25.5" customHeight="1">
      <c r="A56" s="13"/>
      <c r="B56" s="14"/>
      <c r="C56" s="13"/>
      <c r="D56" s="13"/>
      <c r="E56" s="13"/>
      <c r="F56" s="15"/>
      <c r="G56" s="14"/>
      <c r="H56" s="16" t="s">
        <v>121</v>
      </c>
      <c r="I56" s="18" t="s">
        <v>28</v>
      </c>
      <c r="J56" s="14">
        <v>112</v>
      </c>
      <c r="K56" s="13">
        <v>67.8</v>
      </c>
      <c r="L56" s="13" t="s">
        <v>24</v>
      </c>
      <c r="M56" s="15">
        <f t="shared" si="3"/>
        <v>61.9</v>
      </c>
      <c r="N56" s="13" t="s">
        <v>35</v>
      </c>
    </row>
    <row r="57" spans="1:14" ht="32.25" customHeight="1">
      <c r="A57" s="5" t="s">
        <v>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32.25" customHeight="1">
      <c r="A58" s="6" t="s">
        <v>122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3:14" ht="18.75" customHeight="1">
      <c r="C59" s="7"/>
      <c r="D59" s="8"/>
      <c r="E59" s="8"/>
      <c r="F59" s="9" t="s">
        <v>2</v>
      </c>
      <c r="G59" s="9"/>
      <c r="H59" s="9"/>
      <c r="I59" s="9"/>
      <c r="J59" s="9"/>
      <c r="K59" s="9"/>
      <c r="L59" s="17">
        <f>AVERAGE(K61:K72)</f>
        <v>77.91666666666667</v>
      </c>
      <c r="M59" s="17"/>
      <c r="N59" s="17"/>
    </row>
    <row r="60" spans="1:14" s="1" customFormat="1" ht="30.75" customHeight="1">
      <c r="A60" s="10" t="s">
        <v>3</v>
      </c>
      <c r="B60" s="10" t="s">
        <v>4</v>
      </c>
      <c r="C60" s="11" t="s">
        <v>5</v>
      </c>
      <c r="D60" s="11" t="s">
        <v>6</v>
      </c>
      <c r="E60" s="11" t="s">
        <v>7</v>
      </c>
      <c r="F60" s="11" t="s">
        <v>8</v>
      </c>
      <c r="G60" s="12" t="s">
        <v>9</v>
      </c>
      <c r="H60" s="11" t="s">
        <v>10</v>
      </c>
      <c r="I60" s="11" t="s">
        <v>11</v>
      </c>
      <c r="J60" s="11" t="s">
        <v>12</v>
      </c>
      <c r="K60" s="11" t="s">
        <v>13</v>
      </c>
      <c r="L60" s="11" t="s">
        <v>14</v>
      </c>
      <c r="M60" s="11" t="s">
        <v>15</v>
      </c>
      <c r="N60" s="11" t="s">
        <v>16</v>
      </c>
    </row>
    <row r="61" spans="1:14" s="2" customFormat="1" ht="25.5" customHeight="1">
      <c r="A61" s="13">
        <v>1</v>
      </c>
      <c r="B61" s="14" t="s">
        <v>123</v>
      </c>
      <c r="C61" s="13" t="s">
        <v>124</v>
      </c>
      <c r="D61" s="13" t="s">
        <v>125</v>
      </c>
      <c r="E61" s="13" t="s">
        <v>117</v>
      </c>
      <c r="F61" s="15">
        <v>1</v>
      </c>
      <c r="G61" s="14" t="s">
        <v>21</v>
      </c>
      <c r="H61" s="16" t="s">
        <v>126</v>
      </c>
      <c r="I61" s="18" t="s">
        <v>28</v>
      </c>
      <c r="J61" s="14">
        <v>132.5</v>
      </c>
      <c r="K61" s="13">
        <v>84.6</v>
      </c>
      <c r="L61" s="13" t="s">
        <v>24</v>
      </c>
      <c r="M61" s="14">
        <f aca="true" t="shared" si="4" ref="M61:M72">J61*0.25+K61*0.5</f>
        <v>75.425</v>
      </c>
      <c r="N61" s="13" t="s">
        <v>35</v>
      </c>
    </row>
    <row r="62" spans="1:14" s="2" customFormat="1" ht="25.5" customHeight="1">
      <c r="A62" s="13"/>
      <c r="B62" s="14"/>
      <c r="C62" s="13"/>
      <c r="D62" s="13"/>
      <c r="E62" s="13"/>
      <c r="F62" s="15"/>
      <c r="G62" s="14"/>
      <c r="H62" s="16" t="s">
        <v>127</v>
      </c>
      <c r="I62" s="18" t="s">
        <v>23</v>
      </c>
      <c r="J62" s="14">
        <v>133.75</v>
      </c>
      <c r="K62" s="13">
        <v>82.6</v>
      </c>
      <c r="L62" s="13" t="s">
        <v>24</v>
      </c>
      <c r="M62" s="14">
        <f t="shared" si="4"/>
        <v>74.7375</v>
      </c>
      <c r="N62" s="13"/>
    </row>
    <row r="63" spans="1:14" s="2" customFormat="1" ht="25.5" customHeight="1">
      <c r="A63" s="13"/>
      <c r="B63" s="14"/>
      <c r="C63" s="13"/>
      <c r="D63" s="13"/>
      <c r="E63" s="13"/>
      <c r="F63" s="15"/>
      <c r="G63" s="14"/>
      <c r="H63" s="16" t="s">
        <v>128</v>
      </c>
      <c r="I63" s="18" t="s">
        <v>23</v>
      </c>
      <c r="J63" s="14">
        <v>122.5</v>
      </c>
      <c r="K63" s="13">
        <v>77.4</v>
      </c>
      <c r="L63" s="13" t="s">
        <v>24</v>
      </c>
      <c r="M63" s="14">
        <f t="shared" si="4"/>
        <v>69.325</v>
      </c>
      <c r="N63" s="13"/>
    </row>
    <row r="64" spans="1:14" s="2" customFormat="1" ht="25.5" customHeight="1">
      <c r="A64" s="13">
        <v>2</v>
      </c>
      <c r="B64" s="14" t="s">
        <v>129</v>
      </c>
      <c r="C64" s="13" t="s">
        <v>124</v>
      </c>
      <c r="D64" s="13" t="s">
        <v>125</v>
      </c>
      <c r="E64" s="13" t="s">
        <v>130</v>
      </c>
      <c r="F64" s="15">
        <v>1</v>
      </c>
      <c r="G64" s="14" t="s">
        <v>21</v>
      </c>
      <c r="H64" s="16" t="s">
        <v>131</v>
      </c>
      <c r="I64" s="18" t="s">
        <v>23</v>
      </c>
      <c r="J64" s="14">
        <v>141.5</v>
      </c>
      <c r="K64" s="13">
        <v>86.8</v>
      </c>
      <c r="L64" s="13" t="s">
        <v>24</v>
      </c>
      <c r="M64" s="14">
        <f t="shared" si="4"/>
        <v>78.775</v>
      </c>
      <c r="N64" s="13" t="s">
        <v>35</v>
      </c>
    </row>
    <row r="65" spans="1:14" s="2" customFormat="1" ht="25.5" customHeight="1">
      <c r="A65" s="13"/>
      <c r="B65" s="14"/>
      <c r="C65" s="13"/>
      <c r="D65" s="13"/>
      <c r="E65" s="13"/>
      <c r="F65" s="15"/>
      <c r="G65" s="14"/>
      <c r="H65" s="16" t="s">
        <v>132</v>
      </c>
      <c r="I65" s="18" t="s">
        <v>28</v>
      </c>
      <c r="J65" s="14">
        <v>122.5</v>
      </c>
      <c r="K65" s="13">
        <v>68.6</v>
      </c>
      <c r="L65" s="13" t="s">
        <v>24</v>
      </c>
      <c r="M65" s="14">
        <f t="shared" si="4"/>
        <v>64.925</v>
      </c>
      <c r="N65" s="13"/>
    </row>
    <row r="66" spans="1:14" s="2" customFormat="1" ht="57.75" customHeight="1">
      <c r="A66" s="13">
        <v>3</v>
      </c>
      <c r="B66" s="14" t="s">
        <v>133</v>
      </c>
      <c r="C66" s="13" t="s">
        <v>134</v>
      </c>
      <c r="D66" s="13" t="s">
        <v>135</v>
      </c>
      <c r="E66" s="13" t="s">
        <v>136</v>
      </c>
      <c r="F66" s="15">
        <v>1</v>
      </c>
      <c r="G66" s="14" t="s">
        <v>21</v>
      </c>
      <c r="H66" s="16" t="s">
        <v>137</v>
      </c>
      <c r="I66" s="18" t="s">
        <v>23</v>
      </c>
      <c r="J66" s="14">
        <v>137.75</v>
      </c>
      <c r="K66" s="13">
        <v>85.8</v>
      </c>
      <c r="L66" s="13" t="s">
        <v>24</v>
      </c>
      <c r="M66" s="14">
        <f t="shared" si="4"/>
        <v>77.3375</v>
      </c>
      <c r="N66" s="13" t="s">
        <v>35</v>
      </c>
    </row>
    <row r="67" spans="1:14" ht="25.5" customHeight="1">
      <c r="A67" s="13">
        <v>4</v>
      </c>
      <c r="B67" s="14" t="s">
        <v>138</v>
      </c>
      <c r="C67" s="20" t="s">
        <v>139</v>
      </c>
      <c r="D67" s="21" t="s">
        <v>140</v>
      </c>
      <c r="E67" s="13" t="s">
        <v>141</v>
      </c>
      <c r="F67" s="22">
        <v>2</v>
      </c>
      <c r="G67" s="23" t="s">
        <v>21</v>
      </c>
      <c r="H67" s="16" t="s">
        <v>142</v>
      </c>
      <c r="I67" s="18" t="s">
        <v>23</v>
      </c>
      <c r="J67" s="14">
        <v>137.75</v>
      </c>
      <c r="K67" s="13">
        <v>87.4</v>
      </c>
      <c r="L67" s="13" t="s">
        <v>24</v>
      </c>
      <c r="M67" s="14">
        <f t="shared" si="4"/>
        <v>78.1375</v>
      </c>
      <c r="N67" s="13" t="s">
        <v>35</v>
      </c>
    </row>
    <row r="68" spans="1:14" ht="25.5" customHeight="1">
      <c r="A68" s="13"/>
      <c r="B68" s="14"/>
      <c r="C68" s="20"/>
      <c r="D68" s="21"/>
      <c r="E68" s="13"/>
      <c r="F68" s="22"/>
      <c r="G68" s="23"/>
      <c r="H68" s="16" t="s">
        <v>143</v>
      </c>
      <c r="I68" s="18" t="s">
        <v>23</v>
      </c>
      <c r="J68" s="14">
        <v>134.75</v>
      </c>
      <c r="K68" s="13">
        <v>83.8</v>
      </c>
      <c r="L68" s="13" t="s">
        <v>24</v>
      </c>
      <c r="M68" s="14">
        <f t="shared" si="4"/>
        <v>75.5875</v>
      </c>
      <c r="N68" s="13" t="s">
        <v>35</v>
      </c>
    </row>
    <row r="69" spans="1:14" ht="25.5" customHeight="1">
      <c r="A69" s="13"/>
      <c r="B69" s="14"/>
      <c r="C69" s="20"/>
      <c r="D69" s="21"/>
      <c r="E69" s="13"/>
      <c r="F69" s="22"/>
      <c r="G69" s="23"/>
      <c r="H69" s="16" t="s">
        <v>144</v>
      </c>
      <c r="I69" s="18" t="s">
        <v>28</v>
      </c>
      <c r="J69" s="14">
        <v>131.25</v>
      </c>
      <c r="K69" s="13">
        <v>71.8</v>
      </c>
      <c r="L69" s="13" t="s">
        <v>24</v>
      </c>
      <c r="M69" s="14">
        <f t="shared" si="4"/>
        <v>68.7125</v>
      </c>
      <c r="N69" s="13"/>
    </row>
    <row r="70" spans="1:14" ht="25.5" customHeight="1">
      <c r="A70" s="13"/>
      <c r="B70" s="14"/>
      <c r="C70" s="20"/>
      <c r="D70" s="21"/>
      <c r="E70" s="13"/>
      <c r="F70" s="22"/>
      <c r="G70" s="23"/>
      <c r="H70" s="16" t="s">
        <v>145</v>
      </c>
      <c r="I70" s="18" t="s">
        <v>23</v>
      </c>
      <c r="J70" s="14">
        <v>123.25</v>
      </c>
      <c r="K70" s="13">
        <v>72.6</v>
      </c>
      <c r="L70" s="13" t="s">
        <v>24</v>
      </c>
      <c r="M70" s="14">
        <f t="shared" si="4"/>
        <v>67.1125</v>
      </c>
      <c r="N70" s="13"/>
    </row>
    <row r="71" spans="1:14" ht="25.5" customHeight="1">
      <c r="A71" s="13"/>
      <c r="B71" s="14"/>
      <c r="C71" s="20"/>
      <c r="D71" s="21"/>
      <c r="E71" s="13"/>
      <c r="F71" s="22"/>
      <c r="G71" s="23"/>
      <c r="H71" s="16" t="s">
        <v>146</v>
      </c>
      <c r="I71" s="18" t="s">
        <v>23</v>
      </c>
      <c r="J71" s="14">
        <v>128.5</v>
      </c>
      <c r="K71" s="13">
        <v>68.2</v>
      </c>
      <c r="L71" s="13" t="s">
        <v>24</v>
      </c>
      <c r="M71" s="14">
        <f t="shared" si="4"/>
        <v>66.225</v>
      </c>
      <c r="N71" s="13"/>
    </row>
    <row r="72" spans="1:14" ht="25.5" customHeight="1">
      <c r="A72" s="13"/>
      <c r="B72" s="14"/>
      <c r="C72" s="20"/>
      <c r="D72" s="21"/>
      <c r="E72" s="13"/>
      <c r="F72" s="22"/>
      <c r="G72" s="23"/>
      <c r="H72" s="16" t="s">
        <v>147</v>
      </c>
      <c r="I72" s="18" t="s">
        <v>23</v>
      </c>
      <c r="J72" s="14">
        <v>123.25</v>
      </c>
      <c r="K72" s="13">
        <v>65.4</v>
      </c>
      <c r="L72" s="13" t="s">
        <v>24</v>
      </c>
      <c r="M72" s="14">
        <f t="shared" si="4"/>
        <v>63.5125</v>
      </c>
      <c r="N72" s="13"/>
    </row>
    <row r="73" spans="1:14" ht="32.25" customHeight="1">
      <c r="A73" s="5" t="s">
        <v>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32.25" customHeight="1">
      <c r="A74" s="6" t="s">
        <v>148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3:14" ht="18.75" customHeight="1">
      <c r="C75" s="7"/>
      <c r="D75" s="8"/>
      <c r="E75" s="8"/>
      <c r="F75" s="9" t="s">
        <v>2</v>
      </c>
      <c r="G75" s="9"/>
      <c r="H75" s="9"/>
      <c r="I75" s="9"/>
      <c r="J75" s="9"/>
      <c r="K75" s="9"/>
      <c r="L75" s="17">
        <f>AVERAGE(K77:K87)</f>
        <v>76.83636363636363</v>
      </c>
      <c r="M75" s="17"/>
      <c r="N75" s="17"/>
    </row>
    <row r="76" spans="1:14" s="1" customFormat="1" ht="30.75" customHeight="1">
      <c r="A76" s="10" t="s">
        <v>3</v>
      </c>
      <c r="B76" s="10" t="s">
        <v>4</v>
      </c>
      <c r="C76" s="11" t="s">
        <v>5</v>
      </c>
      <c r="D76" s="11" t="s">
        <v>6</v>
      </c>
      <c r="E76" s="11" t="s">
        <v>7</v>
      </c>
      <c r="F76" s="11" t="s">
        <v>8</v>
      </c>
      <c r="G76" s="12" t="s">
        <v>9</v>
      </c>
      <c r="H76" s="11" t="s">
        <v>10</v>
      </c>
      <c r="I76" s="11" t="s">
        <v>11</v>
      </c>
      <c r="J76" s="11" t="s">
        <v>12</v>
      </c>
      <c r="K76" s="11" t="s">
        <v>13</v>
      </c>
      <c r="L76" s="11" t="s">
        <v>14</v>
      </c>
      <c r="M76" s="11" t="s">
        <v>15</v>
      </c>
      <c r="N76" s="11" t="s">
        <v>16</v>
      </c>
    </row>
    <row r="77" spans="1:14" s="2" customFormat="1" ht="30" customHeight="1">
      <c r="A77" s="13">
        <v>1</v>
      </c>
      <c r="B77" s="14" t="s">
        <v>149</v>
      </c>
      <c r="C77" s="13" t="s">
        <v>82</v>
      </c>
      <c r="D77" s="13" t="s">
        <v>150</v>
      </c>
      <c r="E77" s="13" t="s">
        <v>151</v>
      </c>
      <c r="F77" s="15">
        <v>1</v>
      </c>
      <c r="G77" s="14" t="s">
        <v>21</v>
      </c>
      <c r="H77" s="16" t="s">
        <v>152</v>
      </c>
      <c r="I77" s="18" t="s">
        <v>23</v>
      </c>
      <c r="J77" s="14">
        <v>126</v>
      </c>
      <c r="K77" s="13">
        <v>78</v>
      </c>
      <c r="L77" s="13" t="s">
        <v>24</v>
      </c>
      <c r="M77" s="14">
        <f aca="true" t="shared" si="5" ref="M77:M87">J77*0.25+K77*0.5</f>
        <v>70.5</v>
      </c>
      <c r="N77" s="13" t="s">
        <v>35</v>
      </c>
    </row>
    <row r="78" spans="1:14" s="2" customFormat="1" ht="30" customHeight="1">
      <c r="A78" s="13"/>
      <c r="B78" s="14"/>
      <c r="C78" s="13"/>
      <c r="D78" s="13"/>
      <c r="E78" s="13"/>
      <c r="F78" s="15"/>
      <c r="G78" s="14"/>
      <c r="H78" s="16" t="s">
        <v>153</v>
      </c>
      <c r="I78" s="18" t="s">
        <v>23</v>
      </c>
      <c r="J78" s="14">
        <v>118</v>
      </c>
      <c r="K78" s="13">
        <v>78.4</v>
      </c>
      <c r="L78" s="13" t="s">
        <v>24</v>
      </c>
      <c r="M78" s="14">
        <f t="shared" si="5"/>
        <v>68.7</v>
      </c>
      <c r="N78" s="13"/>
    </row>
    <row r="79" spans="1:14" s="2" customFormat="1" ht="30" customHeight="1">
      <c r="A79" s="13"/>
      <c r="B79" s="14"/>
      <c r="C79" s="13"/>
      <c r="D79" s="13"/>
      <c r="E79" s="13"/>
      <c r="F79" s="15"/>
      <c r="G79" s="14"/>
      <c r="H79" s="16" t="s">
        <v>154</v>
      </c>
      <c r="I79" s="18" t="s">
        <v>28</v>
      </c>
      <c r="J79" s="14">
        <v>125.5</v>
      </c>
      <c r="K79" s="13">
        <v>69.4</v>
      </c>
      <c r="L79" s="13" t="s">
        <v>24</v>
      </c>
      <c r="M79" s="14">
        <f t="shared" si="5"/>
        <v>66.075</v>
      </c>
      <c r="N79" s="13"/>
    </row>
    <row r="80" spans="1:14" s="2" customFormat="1" ht="30" customHeight="1">
      <c r="A80" s="13">
        <v>2</v>
      </c>
      <c r="B80" s="14" t="s">
        <v>155</v>
      </c>
      <c r="C80" s="13" t="s">
        <v>82</v>
      </c>
      <c r="D80" s="13" t="s">
        <v>156</v>
      </c>
      <c r="E80" s="13" t="s">
        <v>157</v>
      </c>
      <c r="F80" s="15">
        <v>1</v>
      </c>
      <c r="G80" s="14" t="s">
        <v>21</v>
      </c>
      <c r="H80" s="14" t="s">
        <v>158</v>
      </c>
      <c r="I80" s="14" t="s">
        <v>23</v>
      </c>
      <c r="J80" s="14">
        <v>145.5</v>
      </c>
      <c r="K80" s="13">
        <v>80.2</v>
      </c>
      <c r="L80" s="13" t="s">
        <v>24</v>
      </c>
      <c r="M80" s="14">
        <f t="shared" si="5"/>
        <v>76.475</v>
      </c>
      <c r="N80" s="13" t="s">
        <v>35</v>
      </c>
    </row>
    <row r="81" spans="1:14" s="2" customFormat="1" ht="30" customHeight="1">
      <c r="A81" s="13"/>
      <c r="B81" s="14"/>
      <c r="C81" s="13"/>
      <c r="D81" s="13"/>
      <c r="E81" s="13"/>
      <c r="F81" s="15"/>
      <c r="G81" s="14"/>
      <c r="H81" s="14" t="s">
        <v>159</v>
      </c>
      <c r="I81" s="14" t="s">
        <v>23</v>
      </c>
      <c r="J81" s="14">
        <v>142.5</v>
      </c>
      <c r="K81" s="13">
        <v>71.2</v>
      </c>
      <c r="L81" s="13" t="s">
        <v>24</v>
      </c>
      <c r="M81" s="14">
        <f t="shared" si="5"/>
        <v>71.225</v>
      </c>
      <c r="N81" s="13"/>
    </row>
    <row r="82" spans="1:14" s="2" customFormat="1" ht="30" customHeight="1">
      <c r="A82" s="13"/>
      <c r="B82" s="14"/>
      <c r="C82" s="13"/>
      <c r="D82" s="13"/>
      <c r="E82" s="13"/>
      <c r="F82" s="15"/>
      <c r="G82" s="14"/>
      <c r="H82" s="16" t="s">
        <v>160</v>
      </c>
      <c r="I82" s="18" t="s">
        <v>23</v>
      </c>
      <c r="J82" s="14">
        <v>119.75</v>
      </c>
      <c r="K82" s="13">
        <v>75</v>
      </c>
      <c r="L82" s="13" t="s">
        <v>24</v>
      </c>
      <c r="M82" s="14">
        <f t="shared" si="5"/>
        <v>67.4375</v>
      </c>
      <c r="N82" s="13"/>
    </row>
    <row r="83" spans="1:14" ht="30" customHeight="1">
      <c r="A83" s="13">
        <v>3</v>
      </c>
      <c r="B83" s="14" t="s">
        <v>161</v>
      </c>
      <c r="C83" s="13" t="s">
        <v>82</v>
      </c>
      <c r="D83" s="13" t="s">
        <v>162</v>
      </c>
      <c r="E83" s="13" t="s">
        <v>163</v>
      </c>
      <c r="F83" s="15">
        <v>1</v>
      </c>
      <c r="G83" s="14" t="s">
        <v>21</v>
      </c>
      <c r="H83" s="16" t="s">
        <v>164</v>
      </c>
      <c r="I83" s="18" t="s">
        <v>28</v>
      </c>
      <c r="J83" s="14">
        <v>134.5</v>
      </c>
      <c r="K83" s="13">
        <v>74.6</v>
      </c>
      <c r="L83" s="13" t="s">
        <v>24</v>
      </c>
      <c r="M83" s="14">
        <f t="shared" si="5"/>
        <v>70.925</v>
      </c>
      <c r="N83" s="13" t="s">
        <v>35</v>
      </c>
    </row>
    <row r="84" spans="1:14" ht="30" customHeight="1">
      <c r="A84" s="13"/>
      <c r="B84" s="14"/>
      <c r="C84" s="13"/>
      <c r="D84" s="13"/>
      <c r="E84" s="13"/>
      <c r="F84" s="15"/>
      <c r="G84" s="14"/>
      <c r="H84" s="16" t="s">
        <v>165</v>
      </c>
      <c r="I84" s="18" t="s">
        <v>28</v>
      </c>
      <c r="J84" s="14">
        <v>127</v>
      </c>
      <c r="K84" s="13">
        <v>76.8</v>
      </c>
      <c r="L84" s="13" t="s">
        <v>24</v>
      </c>
      <c r="M84" s="14">
        <f t="shared" si="5"/>
        <v>70.15</v>
      </c>
      <c r="N84" s="13"/>
    </row>
    <row r="85" spans="1:14" ht="30" customHeight="1">
      <c r="A85" s="13"/>
      <c r="B85" s="14"/>
      <c r="C85" s="13"/>
      <c r="D85" s="13"/>
      <c r="E85" s="13"/>
      <c r="F85" s="15"/>
      <c r="G85" s="14"/>
      <c r="H85" s="16" t="s">
        <v>166</v>
      </c>
      <c r="I85" s="18" t="s">
        <v>23</v>
      </c>
      <c r="J85" s="14">
        <v>124.5</v>
      </c>
      <c r="K85" s="13">
        <v>74.6</v>
      </c>
      <c r="L85" s="13" t="s">
        <v>24</v>
      </c>
      <c r="M85" s="14">
        <f t="shared" si="5"/>
        <v>68.425</v>
      </c>
      <c r="N85" s="13"/>
    </row>
    <row r="86" spans="1:14" ht="30" customHeight="1">
      <c r="A86" s="13">
        <v>4</v>
      </c>
      <c r="B86" s="14" t="s">
        <v>167</v>
      </c>
      <c r="C86" s="13" t="s">
        <v>168</v>
      </c>
      <c r="D86" s="13" t="s">
        <v>169</v>
      </c>
      <c r="E86" s="13" t="s">
        <v>170</v>
      </c>
      <c r="F86" s="15">
        <v>1</v>
      </c>
      <c r="G86" s="14" t="s">
        <v>21</v>
      </c>
      <c r="H86" s="16" t="s">
        <v>171</v>
      </c>
      <c r="I86" s="18" t="s">
        <v>23</v>
      </c>
      <c r="J86" s="14">
        <v>135.5</v>
      </c>
      <c r="K86" s="13">
        <v>85.6</v>
      </c>
      <c r="L86" s="13" t="s">
        <v>24</v>
      </c>
      <c r="M86" s="14">
        <f t="shared" si="5"/>
        <v>76.675</v>
      </c>
      <c r="N86" s="13" t="s">
        <v>35</v>
      </c>
    </row>
    <row r="87" spans="1:14" ht="30" customHeight="1">
      <c r="A87" s="13"/>
      <c r="B87" s="14"/>
      <c r="C87" s="13"/>
      <c r="D87" s="13"/>
      <c r="E87" s="13"/>
      <c r="F87" s="15"/>
      <c r="G87" s="14"/>
      <c r="H87" s="16" t="s">
        <v>172</v>
      </c>
      <c r="I87" s="18" t="s">
        <v>28</v>
      </c>
      <c r="J87" s="14">
        <v>140</v>
      </c>
      <c r="K87" s="13">
        <v>81.4</v>
      </c>
      <c r="L87" s="13" t="s">
        <v>24</v>
      </c>
      <c r="M87" s="14">
        <f t="shared" si="5"/>
        <v>75.7</v>
      </c>
      <c r="N87" s="13"/>
    </row>
    <row r="88" spans="1:14" ht="32.25" customHeight="1">
      <c r="A88" s="5" t="s">
        <v>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32.25" customHeight="1">
      <c r="A89" s="6" t="s">
        <v>173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3:14" ht="18.75" customHeight="1">
      <c r="C90" s="7"/>
      <c r="D90" s="8"/>
      <c r="E90" s="8"/>
      <c r="F90" s="9" t="s">
        <v>2</v>
      </c>
      <c r="G90" s="9"/>
      <c r="H90" s="9"/>
      <c r="I90" s="9"/>
      <c r="J90" s="9"/>
      <c r="K90" s="9"/>
      <c r="L90" s="17">
        <f>AVERAGE(K92:K100)</f>
        <v>77.95555555555556</v>
      </c>
      <c r="M90" s="17"/>
      <c r="N90" s="17"/>
    </row>
    <row r="91" spans="1:14" s="1" customFormat="1" ht="30.75" customHeight="1">
      <c r="A91" s="10" t="s">
        <v>3</v>
      </c>
      <c r="B91" s="10" t="s">
        <v>4</v>
      </c>
      <c r="C91" s="11" t="s">
        <v>5</v>
      </c>
      <c r="D91" s="11" t="s">
        <v>6</v>
      </c>
      <c r="E91" s="11" t="s">
        <v>7</v>
      </c>
      <c r="F91" s="11" t="s">
        <v>8</v>
      </c>
      <c r="G91" s="12" t="s">
        <v>9</v>
      </c>
      <c r="H91" s="11" t="s">
        <v>10</v>
      </c>
      <c r="I91" s="11" t="s">
        <v>11</v>
      </c>
      <c r="J91" s="11" t="s">
        <v>12</v>
      </c>
      <c r="K91" s="11" t="s">
        <v>13</v>
      </c>
      <c r="L91" s="11" t="s">
        <v>14</v>
      </c>
      <c r="M91" s="11" t="s">
        <v>15</v>
      </c>
      <c r="N91" s="11" t="s">
        <v>16</v>
      </c>
    </row>
    <row r="92" spans="1:14" s="2" customFormat="1" ht="36" customHeight="1">
      <c r="A92" s="13">
        <v>1</v>
      </c>
      <c r="B92" s="14" t="s">
        <v>174</v>
      </c>
      <c r="C92" s="13" t="s">
        <v>116</v>
      </c>
      <c r="D92" s="13" t="s">
        <v>116</v>
      </c>
      <c r="E92" s="13" t="s">
        <v>130</v>
      </c>
      <c r="F92" s="15">
        <v>3</v>
      </c>
      <c r="G92" s="14" t="s">
        <v>21</v>
      </c>
      <c r="H92" s="16" t="s">
        <v>175</v>
      </c>
      <c r="I92" s="18" t="s">
        <v>23</v>
      </c>
      <c r="J92" s="14">
        <v>141</v>
      </c>
      <c r="K92" s="13">
        <v>85.8</v>
      </c>
      <c r="L92" s="13" t="s">
        <v>24</v>
      </c>
      <c r="M92" s="14">
        <f aca="true" t="shared" si="6" ref="M92:M100">J92*0.25+K92*0.5</f>
        <v>78.15</v>
      </c>
      <c r="N92" s="13" t="s">
        <v>35</v>
      </c>
    </row>
    <row r="93" spans="1:14" s="2" customFormat="1" ht="36" customHeight="1">
      <c r="A93" s="13"/>
      <c r="B93" s="14"/>
      <c r="C93" s="13"/>
      <c r="D93" s="13"/>
      <c r="E93" s="13"/>
      <c r="F93" s="15"/>
      <c r="G93" s="14"/>
      <c r="H93" s="16" t="s">
        <v>176</v>
      </c>
      <c r="I93" s="18" t="s">
        <v>23</v>
      </c>
      <c r="J93" s="14">
        <v>133.25</v>
      </c>
      <c r="K93" s="13">
        <v>87.4</v>
      </c>
      <c r="L93" s="13" t="s">
        <v>24</v>
      </c>
      <c r="M93" s="14">
        <f t="shared" si="6"/>
        <v>77.0125</v>
      </c>
      <c r="N93" s="13" t="s">
        <v>35</v>
      </c>
    </row>
    <row r="94" spans="1:14" s="2" customFormat="1" ht="36" customHeight="1">
      <c r="A94" s="13"/>
      <c r="B94" s="14"/>
      <c r="C94" s="13"/>
      <c r="D94" s="13"/>
      <c r="E94" s="13"/>
      <c r="F94" s="15"/>
      <c r="G94" s="14"/>
      <c r="H94" s="16" t="s">
        <v>177</v>
      </c>
      <c r="I94" s="18" t="s">
        <v>23</v>
      </c>
      <c r="J94" s="14">
        <v>139.75</v>
      </c>
      <c r="K94" s="13">
        <v>81</v>
      </c>
      <c r="L94" s="13" t="s">
        <v>24</v>
      </c>
      <c r="M94" s="14">
        <f t="shared" si="6"/>
        <v>75.4375</v>
      </c>
      <c r="N94" s="13" t="s">
        <v>35</v>
      </c>
    </row>
    <row r="95" spans="1:14" s="2" customFormat="1" ht="36" customHeight="1">
      <c r="A95" s="13"/>
      <c r="B95" s="14"/>
      <c r="C95" s="13"/>
      <c r="D95" s="13"/>
      <c r="E95" s="13"/>
      <c r="F95" s="15"/>
      <c r="G95" s="14"/>
      <c r="H95" s="16" t="s">
        <v>178</v>
      </c>
      <c r="I95" s="18" t="s">
        <v>28</v>
      </c>
      <c r="J95" s="14">
        <v>129.75</v>
      </c>
      <c r="K95" s="13">
        <v>81.8</v>
      </c>
      <c r="L95" s="13" t="s">
        <v>24</v>
      </c>
      <c r="M95" s="14">
        <f t="shared" si="6"/>
        <v>73.3375</v>
      </c>
      <c r="N95" s="13"/>
    </row>
    <row r="96" spans="1:14" s="2" customFormat="1" ht="36" customHeight="1">
      <c r="A96" s="13"/>
      <c r="B96" s="14"/>
      <c r="C96" s="13"/>
      <c r="D96" s="13"/>
      <c r="E96" s="13"/>
      <c r="F96" s="15"/>
      <c r="G96" s="14"/>
      <c r="H96" s="16" t="s">
        <v>179</v>
      </c>
      <c r="I96" s="18" t="s">
        <v>23</v>
      </c>
      <c r="J96" s="14">
        <v>141.25</v>
      </c>
      <c r="K96" s="13">
        <v>74.6</v>
      </c>
      <c r="L96" s="13" t="s">
        <v>24</v>
      </c>
      <c r="M96" s="14">
        <f t="shared" si="6"/>
        <v>72.6125</v>
      </c>
      <c r="N96" s="13"/>
    </row>
    <row r="97" spans="1:14" s="2" customFormat="1" ht="36" customHeight="1">
      <c r="A97" s="13"/>
      <c r="B97" s="14"/>
      <c r="C97" s="13"/>
      <c r="D97" s="13"/>
      <c r="E97" s="13"/>
      <c r="F97" s="15"/>
      <c r="G97" s="14"/>
      <c r="H97" s="16" t="s">
        <v>180</v>
      </c>
      <c r="I97" s="18" t="s">
        <v>23</v>
      </c>
      <c r="J97" s="14">
        <v>139.75</v>
      </c>
      <c r="K97" s="13">
        <v>73.2</v>
      </c>
      <c r="L97" s="13" t="s">
        <v>24</v>
      </c>
      <c r="M97" s="14">
        <f t="shared" si="6"/>
        <v>71.5375</v>
      </c>
      <c r="N97" s="13"/>
    </row>
    <row r="98" spans="1:14" ht="36" customHeight="1">
      <c r="A98" s="13"/>
      <c r="B98" s="14"/>
      <c r="C98" s="13"/>
      <c r="D98" s="13"/>
      <c r="E98" s="13"/>
      <c r="F98" s="15"/>
      <c r="G98" s="14"/>
      <c r="H98" s="16" t="s">
        <v>181</v>
      </c>
      <c r="I98" s="18" t="s">
        <v>23</v>
      </c>
      <c r="J98" s="14">
        <v>133.25</v>
      </c>
      <c r="K98" s="13">
        <v>75.8</v>
      </c>
      <c r="L98" s="13" t="s">
        <v>24</v>
      </c>
      <c r="M98" s="14">
        <f t="shared" si="6"/>
        <v>71.2125</v>
      </c>
      <c r="N98" s="13"/>
    </row>
    <row r="99" spans="1:14" ht="36" customHeight="1">
      <c r="A99" s="13"/>
      <c r="B99" s="14"/>
      <c r="C99" s="13"/>
      <c r="D99" s="13"/>
      <c r="E99" s="13"/>
      <c r="F99" s="15"/>
      <c r="G99" s="14"/>
      <c r="H99" s="16" t="s">
        <v>182</v>
      </c>
      <c r="I99" s="18" t="s">
        <v>23</v>
      </c>
      <c r="J99" s="14">
        <v>130.25</v>
      </c>
      <c r="K99" s="13">
        <v>73.2</v>
      </c>
      <c r="L99" s="13" t="s">
        <v>24</v>
      </c>
      <c r="M99" s="14">
        <f t="shared" si="6"/>
        <v>69.1625</v>
      </c>
      <c r="N99" s="13"/>
    </row>
    <row r="100" spans="1:14" ht="36" customHeight="1">
      <c r="A100" s="13"/>
      <c r="B100" s="14"/>
      <c r="C100" s="13"/>
      <c r="D100" s="13"/>
      <c r="E100" s="13"/>
      <c r="F100" s="15"/>
      <c r="G100" s="14"/>
      <c r="H100" s="16" t="s">
        <v>183</v>
      </c>
      <c r="I100" s="18" t="s">
        <v>23</v>
      </c>
      <c r="J100" s="14">
        <v>122.5</v>
      </c>
      <c r="K100" s="13">
        <v>68.8</v>
      </c>
      <c r="L100" s="13" t="s">
        <v>24</v>
      </c>
      <c r="M100" s="14">
        <f t="shared" si="6"/>
        <v>65.025</v>
      </c>
      <c r="N100" s="13"/>
    </row>
    <row r="101" spans="1:14" ht="32.25" customHeight="1">
      <c r="A101" s="5" t="s">
        <v>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32.25" customHeight="1">
      <c r="A102" s="6" t="s">
        <v>184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14" ht="18.75" customHeight="1">
      <c r="C103" s="7"/>
      <c r="D103" s="8"/>
      <c r="E103" s="8"/>
      <c r="F103" s="9" t="s">
        <v>2</v>
      </c>
      <c r="G103" s="9"/>
      <c r="H103" s="9"/>
      <c r="I103" s="9"/>
      <c r="J103" s="9"/>
      <c r="K103" s="9"/>
      <c r="L103" s="17">
        <f>AVERAGE(K105:K113)</f>
        <v>69.97142857142856</v>
      </c>
      <c r="M103" s="17"/>
      <c r="N103" s="17"/>
    </row>
    <row r="104" spans="1:14" s="1" customFormat="1" ht="30.75" customHeight="1">
      <c r="A104" s="10" t="s">
        <v>3</v>
      </c>
      <c r="B104" s="10" t="s">
        <v>4</v>
      </c>
      <c r="C104" s="11" t="s">
        <v>5</v>
      </c>
      <c r="D104" s="11" t="s">
        <v>6</v>
      </c>
      <c r="E104" s="11" t="s">
        <v>7</v>
      </c>
      <c r="F104" s="11" t="s">
        <v>8</v>
      </c>
      <c r="G104" s="12" t="s">
        <v>9</v>
      </c>
      <c r="H104" s="11" t="s">
        <v>10</v>
      </c>
      <c r="I104" s="11" t="s">
        <v>11</v>
      </c>
      <c r="J104" s="11" t="s">
        <v>12</v>
      </c>
      <c r="K104" s="11" t="s">
        <v>13</v>
      </c>
      <c r="L104" s="11" t="s">
        <v>14</v>
      </c>
      <c r="M104" s="11" t="s">
        <v>15</v>
      </c>
      <c r="N104" s="11" t="s">
        <v>16</v>
      </c>
    </row>
    <row r="105" spans="1:14" s="2" customFormat="1" ht="36.75" customHeight="1">
      <c r="A105" s="13">
        <v>1</v>
      </c>
      <c r="B105" s="14" t="s">
        <v>185</v>
      </c>
      <c r="C105" s="20" t="s">
        <v>139</v>
      </c>
      <c r="D105" s="20" t="s">
        <v>186</v>
      </c>
      <c r="E105" s="20" t="s">
        <v>187</v>
      </c>
      <c r="F105" s="15">
        <v>3</v>
      </c>
      <c r="G105" s="14" t="s">
        <v>21</v>
      </c>
      <c r="H105" s="16" t="s">
        <v>188</v>
      </c>
      <c r="I105" s="18" t="s">
        <v>23</v>
      </c>
      <c r="J105" s="14">
        <v>144.25</v>
      </c>
      <c r="K105" s="13">
        <v>77</v>
      </c>
      <c r="L105" s="13" t="s">
        <v>24</v>
      </c>
      <c r="M105" s="14">
        <f aca="true" t="shared" si="7" ref="M105:M111">J105*0.25+K105*0.5</f>
        <v>74.5625</v>
      </c>
      <c r="N105" s="13" t="s">
        <v>35</v>
      </c>
    </row>
    <row r="106" spans="1:14" s="2" customFormat="1" ht="36.75" customHeight="1">
      <c r="A106" s="13"/>
      <c r="B106" s="14"/>
      <c r="C106" s="20"/>
      <c r="D106" s="20"/>
      <c r="E106" s="20"/>
      <c r="F106" s="15"/>
      <c r="G106" s="14"/>
      <c r="H106" s="14" t="s">
        <v>189</v>
      </c>
      <c r="I106" s="14" t="s">
        <v>23</v>
      </c>
      <c r="J106" s="14">
        <v>146.75</v>
      </c>
      <c r="K106" s="13">
        <v>73</v>
      </c>
      <c r="L106" s="13" t="s">
        <v>24</v>
      </c>
      <c r="M106" s="14">
        <f t="shared" si="7"/>
        <v>73.1875</v>
      </c>
      <c r="N106" s="13" t="s">
        <v>35</v>
      </c>
    </row>
    <row r="107" spans="1:14" s="2" customFormat="1" ht="36.75" customHeight="1">
      <c r="A107" s="13"/>
      <c r="B107" s="14"/>
      <c r="C107" s="20"/>
      <c r="D107" s="20"/>
      <c r="E107" s="20"/>
      <c r="F107" s="15"/>
      <c r="G107" s="14"/>
      <c r="H107" s="14" t="s">
        <v>190</v>
      </c>
      <c r="I107" s="14" t="s">
        <v>23</v>
      </c>
      <c r="J107" s="14">
        <v>134.5</v>
      </c>
      <c r="K107" s="13">
        <v>71</v>
      </c>
      <c r="L107" s="13" t="s">
        <v>24</v>
      </c>
      <c r="M107" s="14">
        <f t="shared" si="7"/>
        <v>69.125</v>
      </c>
      <c r="N107" s="13" t="s">
        <v>35</v>
      </c>
    </row>
    <row r="108" spans="1:14" s="2" customFormat="1" ht="36.75" customHeight="1">
      <c r="A108" s="13"/>
      <c r="B108" s="14"/>
      <c r="C108" s="20"/>
      <c r="D108" s="20"/>
      <c r="E108" s="20"/>
      <c r="F108" s="15"/>
      <c r="G108" s="14"/>
      <c r="H108" s="16" t="s">
        <v>191</v>
      </c>
      <c r="I108" s="18" t="s">
        <v>23</v>
      </c>
      <c r="J108" s="14">
        <v>127</v>
      </c>
      <c r="K108" s="13">
        <v>73</v>
      </c>
      <c r="L108" s="13" t="s">
        <v>24</v>
      </c>
      <c r="M108" s="14">
        <f t="shared" si="7"/>
        <v>68.25</v>
      </c>
      <c r="N108" s="13"/>
    </row>
    <row r="109" spans="1:14" s="2" customFormat="1" ht="36.75" customHeight="1">
      <c r="A109" s="13"/>
      <c r="B109" s="14"/>
      <c r="C109" s="20"/>
      <c r="D109" s="20"/>
      <c r="E109" s="20"/>
      <c r="F109" s="15"/>
      <c r="G109" s="14"/>
      <c r="H109" s="16" t="s">
        <v>192</v>
      </c>
      <c r="I109" s="18" t="s">
        <v>23</v>
      </c>
      <c r="J109" s="14">
        <v>137.75</v>
      </c>
      <c r="K109" s="13">
        <v>64.8</v>
      </c>
      <c r="L109" s="13" t="s">
        <v>24</v>
      </c>
      <c r="M109" s="14">
        <f t="shared" si="7"/>
        <v>66.8375</v>
      </c>
      <c r="N109" s="13"/>
    </row>
    <row r="110" spans="1:14" s="2" customFormat="1" ht="36.75" customHeight="1">
      <c r="A110" s="13"/>
      <c r="B110" s="14"/>
      <c r="C110" s="20"/>
      <c r="D110" s="20"/>
      <c r="E110" s="20"/>
      <c r="F110" s="15"/>
      <c r="G110" s="14"/>
      <c r="H110" s="16" t="s">
        <v>193</v>
      </c>
      <c r="I110" s="18" t="s">
        <v>23</v>
      </c>
      <c r="J110" s="14">
        <v>115</v>
      </c>
      <c r="K110" s="13">
        <v>68.6</v>
      </c>
      <c r="L110" s="13" t="s">
        <v>24</v>
      </c>
      <c r="M110" s="14">
        <f t="shared" si="7"/>
        <v>63.05</v>
      </c>
      <c r="N110" s="13"/>
    </row>
    <row r="111" spans="1:14" s="2" customFormat="1" ht="36.75" customHeight="1">
      <c r="A111" s="13"/>
      <c r="B111" s="14"/>
      <c r="C111" s="20"/>
      <c r="D111" s="20"/>
      <c r="E111" s="20"/>
      <c r="F111" s="15"/>
      <c r="G111" s="14"/>
      <c r="H111" s="16" t="s">
        <v>194</v>
      </c>
      <c r="I111" s="18" t="s">
        <v>28</v>
      </c>
      <c r="J111" s="14">
        <v>122.25</v>
      </c>
      <c r="K111" s="13">
        <v>62.4</v>
      </c>
      <c r="L111" s="13" t="s">
        <v>24</v>
      </c>
      <c r="M111" s="14">
        <f t="shared" si="7"/>
        <v>61.7625</v>
      </c>
      <c r="N111" s="13"/>
    </row>
    <row r="112" spans="1:14" s="2" customFormat="1" ht="36.75" customHeight="1">
      <c r="A112" s="13"/>
      <c r="B112" s="14"/>
      <c r="C112" s="20"/>
      <c r="D112" s="20"/>
      <c r="E112" s="20"/>
      <c r="F112" s="15"/>
      <c r="G112" s="14"/>
      <c r="H112" s="16" t="s">
        <v>195</v>
      </c>
      <c r="I112" s="18" t="s">
        <v>23</v>
      </c>
      <c r="J112" s="14">
        <v>134.75</v>
      </c>
      <c r="K112" s="13" t="s">
        <v>29</v>
      </c>
      <c r="L112" s="13" t="s">
        <v>24</v>
      </c>
      <c r="M112" s="14"/>
      <c r="N112" s="13"/>
    </row>
    <row r="113" spans="1:14" s="2" customFormat="1" ht="36.75" customHeight="1">
      <c r="A113" s="13"/>
      <c r="B113" s="14"/>
      <c r="C113" s="20"/>
      <c r="D113" s="20"/>
      <c r="E113" s="20"/>
      <c r="F113" s="15"/>
      <c r="G113" s="14"/>
      <c r="H113" s="16" t="s">
        <v>196</v>
      </c>
      <c r="I113" s="18" t="s">
        <v>23</v>
      </c>
      <c r="J113" s="14">
        <v>127</v>
      </c>
      <c r="K113" s="13" t="s">
        <v>29</v>
      </c>
      <c r="L113" s="13" t="s">
        <v>24</v>
      </c>
      <c r="M113" s="14"/>
      <c r="N113" s="13"/>
    </row>
    <row r="114" spans="1:14" ht="32.25" customHeight="1">
      <c r="A114" s="5" t="s">
        <v>0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32.25" customHeight="1">
      <c r="A115" s="6" t="s">
        <v>197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3:14" ht="18.75" customHeight="1">
      <c r="C116" s="7"/>
      <c r="D116" s="8"/>
      <c r="E116" s="8"/>
      <c r="F116" s="9" t="s">
        <v>2</v>
      </c>
      <c r="G116" s="9"/>
      <c r="H116" s="9"/>
      <c r="I116" s="9"/>
      <c r="J116" s="9"/>
      <c r="K116" s="9"/>
      <c r="L116" s="17">
        <f>AVERAGE(K118:K126)</f>
        <v>74.82222222222222</v>
      </c>
      <c r="M116" s="17"/>
      <c r="N116" s="17"/>
    </row>
    <row r="117" spans="1:14" s="1" customFormat="1" ht="30.75" customHeight="1">
      <c r="A117" s="10" t="s">
        <v>3</v>
      </c>
      <c r="B117" s="10" t="s">
        <v>4</v>
      </c>
      <c r="C117" s="11" t="s">
        <v>5</v>
      </c>
      <c r="D117" s="11" t="s">
        <v>6</v>
      </c>
      <c r="E117" s="11" t="s">
        <v>7</v>
      </c>
      <c r="F117" s="11" t="s">
        <v>8</v>
      </c>
      <c r="G117" s="12" t="s">
        <v>9</v>
      </c>
      <c r="H117" s="11" t="s">
        <v>10</v>
      </c>
      <c r="I117" s="11" t="s">
        <v>11</v>
      </c>
      <c r="J117" s="11" t="s">
        <v>12</v>
      </c>
      <c r="K117" s="11" t="s">
        <v>13</v>
      </c>
      <c r="L117" s="11" t="s">
        <v>14</v>
      </c>
      <c r="M117" s="11" t="s">
        <v>15</v>
      </c>
      <c r="N117" s="11" t="s">
        <v>16</v>
      </c>
    </row>
    <row r="118" spans="1:14" s="2" customFormat="1" ht="36.75" customHeight="1">
      <c r="A118" s="13">
        <v>1</v>
      </c>
      <c r="B118" s="14" t="s">
        <v>198</v>
      </c>
      <c r="C118" s="13" t="s">
        <v>199</v>
      </c>
      <c r="D118" s="13" t="s">
        <v>200</v>
      </c>
      <c r="E118" s="13" t="s">
        <v>45</v>
      </c>
      <c r="F118" s="15">
        <v>1</v>
      </c>
      <c r="G118" s="14" t="s">
        <v>21</v>
      </c>
      <c r="H118" s="16" t="s">
        <v>201</v>
      </c>
      <c r="I118" s="18" t="s">
        <v>28</v>
      </c>
      <c r="J118" s="14">
        <v>129</v>
      </c>
      <c r="K118" s="13">
        <v>82.6</v>
      </c>
      <c r="L118" s="13" t="s">
        <v>24</v>
      </c>
      <c r="M118" s="14">
        <f aca="true" t="shared" si="8" ref="M118:M126">J118*0.25+K118*0.5</f>
        <v>73.55</v>
      </c>
      <c r="N118" s="13" t="s">
        <v>35</v>
      </c>
    </row>
    <row r="119" spans="1:14" s="2" customFormat="1" ht="36.75" customHeight="1">
      <c r="A119" s="13"/>
      <c r="B119" s="14"/>
      <c r="C119" s="13"/>
      <c r="D119" s="13"/>
      <c r="E119" s="13"/>
      <c r="F119" s="15"/>
      <c r="G119" s="14"/>
      <c r="H119" s="16" t="s">
        <v>202</v>
      </c>
      <c r="I119" s="18" t="s">
        <v>23</v>
      </c>
      <c r="J119" s="14">
        <v>136</v>
      </c>
      <c r="K119" s="13">
        <v>72.4</v>
      </c>
      <c r="L119" s="13" t="s">
        <v>24</v>
      </c>
      <c r="M119" s="14">
        <f t="shared" si="8"/>
        <v>70.2</v>
      </c>
      <c r="N119" s="13"/>
    </row>
    <row r="120" spans="1:14" s="2" customFormat="1" ht="36.75" customHeight="1">
      <c r="A120" s="13">
        <v>2</v>
      </c>
      <c r="B120" s="14" t="s">
        <v>203</v>
      </c>
      <c r="C120" s="13" t="s">
        <v>204</v>
      </c>
      <c r="D120" s="13" t="s">
        <v>205</v>
      </c>
      <c r="E120" s="13" t="s">
        <v>45</v>
      </c>
      <c r="F120" s="15">
        <v>1</v>
      </c>
      <c r="G120" s="14" t="s">
        <v>21</v>
      </c>
      <c r="H120" s="16" t="s">
        <v>206</v>
      </c>
      <c r="I120" s="18" t="s">
        <v>23</v>
      </c>
      <c r="J120" s="14">
        <v>135.75</v>
      </c>
      <c r="K120" s="13">
        <v>77.2</v>
      </c>
      <c r="L120" s="13" t="s">
        <v>24</v>
      </c>
      <c r="M120" s="14">
        <f t="shared" si="8"/>
        <v>72.5375</v>
      </c>
      <c r="N120" s="13" t="s">
        <v>35</v>
      </c>
    </row>
    <row r="121" spans="1:14" s="2" customFormat="1" ht="36.75" customHeight="1">
      <c r="A121" s="13"/>
      <c r="B121" s="14"/>
      <c r="C121" s="13"/>
      <c r="D121" s="13"/>
      <c r="E121" s="13"/>
      <c r="F121" s="15"/>
      <c r="G121" s="14"/>
      <c r="H121" s="16" t="s">
        <v>207</v>
      </c>
      <c r="I121" s="18" t="s">
        <v>23</v>
      </c>
      <c r="J121" s="14">
        <v>125.75</v>
      </c>
      <c r="K121" s="13">
        <v>75.6</v>
      </c>
      <c r="L121" s="13" t="s">
        <v>24</v>
      </c>
      <c r="M121" s="14">
        <f t="shared" si="8"/>
        <v>69.2375</v>
      </c>
      <c r="N121" s="13"/>
    </row>
    <row r="122" spans="1:14" s="2" customFormat="1" ht="36.75" customHeight="1">
      <c r="A122" s="13"/>
      <c r="B122" s="14"/>
      <c r="C122" s="13"/>
      <c r="D122" s="13"/>
      <c r="E122" s="13"/>
      <c r="F122" s="15"/>
      <c r="G122" s="14"/>
      <c r="H122" s="16" t="s">
        <v>208</v>
      </c>
      <c r="I122" s="18" t="s">
        <v>23</v>
      </c>
      <c r="J122" s="14">
        <v>126.75</v>
      </c>
      <c r="K122" s="13">
        <v>68.6</v>
      </c>
      <c r="L122" s="13" t="s">
        <v>24</v>
      </c>
      <c r="M122" s="14">
        <f t="shared" si="8"/>
        <v>65.9875</v>
      </c>
      <c r="N122" s="13"/>
    </row>
    <row r="123" spans="1:14" s="2" customFormat="1" ht="36.75" customHeight="1">
      <c r="A123" s="13">
        <v>3</v>
      </c>
      <c r="B123" s="14" t="s">
        <v>209</v>
      </c>
      <c r="C123" s="13" t="s">
        <v>210</v>
      </c>
      <c r="D123" s="13" t="s">
        <v>211</v>
      </c>
      <c r="E123" s="13" t="s">
        <v>212</v>
      </c>
      <c r="F123" s="15">
        <v>1</v>
      </c>
      <c r="G123" s="14" t="s">
        <v>21</v>
      </c>
      <c r="H123" s="14" t="s">
        <v>213</v>
      </c>
      <c r="I123" s="14" t="s">
        <v>28</v>
      </c>
      <c r="J123" s="14">
        <v>138.75</v>
      </c>
      <c r="K123" s="13">
        <v>81</v>
      </c>
      <c r="L123" s="13" t="s">
        <v>24</v>
      </c>
      <c r="M123" s="14">
        <f t="shared" si="8"/>
        <v>75.1875</v>
      </c>
      <c r="N123" s="13" t="s">
        <v>35</v>
      </c>
    </row>
    <row r="124" spans="1:14" ht="36.75" customHeight="1">
      <c r="A124" s="13"/>
      <c r="B124" s="14"/>
      <c r="C124" s="13"/>
      <c r="D124" s="13"/>
      <c r="E124" s="13"/>
      <c r="F124" s="15"/>
      <c r="G124" s="14"/>
      <c r="H124" s="14" t="s">
        <v>214</v>
      </c>
      <c r="I124" s="14" t="s">
        <v>28</v>
      </c>
      <c r="J124" s="14">
        <v>131.5</v>
      </c>
      <c r="K124" s="13">
        <v>76.2</v>
      </c>
      <c r="L124" s="13" t="s">
        <v>24</v>
      </c>
      <c r="M124" s="14">
        <f t="shared" si="8"/>
        <v>70.975</v>
      </c>
      <c r="N124" s="13"/>
    </row>
    <row r="125" spans="1:14" ht="36.75" customHeight="1">
      <c r="A125" s="13"/>
      <c r="B125" s="14"/>
      <c r="C125" s="13"/>
      <c r="D125" s="13"/>
      <c r="E125" s="13"/>
      <c r="F125" s="15"/>
      <c r="G125" s="14"/>
      <c r="H125" s="14" t="s">
        <v>215</v>
      </c>
      <c r="I125" s="14" t="s">
        <v>23</v>
      </c>
      <c r="J125" s="14">
        <v>126.5</v>
      </c>
      <c r="K125" s="13">
        <v>70.4</v>
      </c>
      <c r="L125" s="13" t="s">
        <v>24</v>
      </c>
      <c r="M125" s="14">
        <f t="shared" si="8"/>
        <v>66.825</v>
      </c>
      <c r="N125" s="13"/>
    </row>
    <row r="126" spans="1:14" ht="36.75" customHeight="1">
      <c r="A126" s="13"/>
      <c r="B126" s="14"/>
      <c r="C126" s="13"/>
      <c r="D126" s="13"/>
      <c r="E126" s="13"/>
      <c r="F126" s="15"/>
      <c r="G126" s="14"/>
      <c r="H126" s="14" t="s">
        <v>216</v>
      </c>
      <c r="I126" s="14" t="s">
        <v>23</v>
      </c>
      <c r="J126" s="14">
        <v>126.5</v>
      </c>
      <c r="K126" s="13">
        <v>69.4</v>
      </c>
      <c r="L126" s="13" t="s">
        <v>24</v>
      </c>
      <c r="M126" s="14">
        <f t="shared" si="8"/>
        <v>66.325</v>
      </c>
      <c r="N126" s="13"/>
    </row>
    <row r="127" spans="1:14" ht="32.25" customHeight="1">
      <c r="A127" s="5" t="s">
        <v>0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32.25" customHeight="1">
      <c r="A128" s="6" t="s">
        <v>217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3:14" ht="18.75" customHeight="1">
      <c r="C129" s="7"/>
      <c r="D129" s="8"/>
      <c r="E129" s="8"/>
      <c r="F129" s="9" t="s">
        <v>2</v>
      </c>
      <c r="G129" s="9"/>
      <c r="H129" s="9"/>
      <c r="I129" s="9"/>
      <c r="J129" s="9"/>
      <c r="K129" s="9"/>
      <c r="L129" s="17">
        <f>AVERAGE(K131:K142)</f>
        <v>77.36666666666667</v>
      </c>
      <c r="M129" s="17"/>
      <c r="N129" s="17"/>
    </row>
    <row r="130" spans="1:14" s="1" customFormat="1" ht="30.75" customHeight="1">
      <c r="A130" s="10" t="s">
        <v>3</v>
      </c>
      <c r="B130" s="10" t="s">
        <v>4</v>
      </c>
      <c r="C130" s="11" t="s">
        <v>5</v>
      </c>
      <c r="D130" s="11" t="s">
        <v>6</v>
      </c>
      <c r="E130" s="11" t="s">
        <v>7</v>
      </c>
      <c r="F130" s="11" t="s">
        <v>8</v>
      </c>
      <c r="G130" s="12" t="s">
        <v>9</v>
      </c>
      <c r="H130" s="11" t="s">
        <v>10</v>
      </c>
      <c r="I130" s="11" t="s">
        <v>11</v>
      </c>
      <c r="J130" s="11" t="s">
        <v>12</v>
      </c>
      <c r="K130" s="11" t="s">
        <v>13</v>
      </c>
      <c r="L130" s="11" t="s">
        <v>14</v>
      </c>
      <c r="M130" s="11" t="s">
        <v>15</v>
      </c>
      <c r="N130" s="11" t="s">
        <v>16</v>
      </c>
    </row>
    <row r="131" spans="1:14" s="2" customFormat="1" ht="27" customHeight="1">
      <c r="A131" s="24">
        <v>1</v>
      </c>
      <c r="B131" s="25" t="s">
        <v>218</v>
      </c>
      <c r="C131" s="26" t="s">
        <v>116</v>
      </c>
      <c r="D131" s="27" t="s">
        <v>116</v>
      </c>
      <c r="E131" s="24" t="s">
        <v>219</v>
      </c>
      <c r="F131" s="28">
        <v>4</v>
      </c>
      <c r="G131" s="29" t="s">
        <v>21</v>
      </c>
      <c r="H131" s="16" t="s">
        <v>220</v>
      </c>
      <c r="I131" s="18" t="s">
        <v>23</v>
      </c>
      <c r="J131" s="14">
        <v>135.5</v>
      </c>
      <c r="K131" s="13">
        <v>88.4</v>
      </c>
      <c r="L131" s="13" t="s">
        <v>24</v>
      </c>
      <c r="M131" s="14">
        <f aca="true" t="shared" si="9" ref="M131:M142">J131*0.25+K131*0.5</f>
        <v>78.075</v>
      </c>
      <c r="N131" s="13" t="s">
        <v>35</v>
      </c>
    </row>
    <row r="132" spans="1:14" s="2" customFormat="1" ht="27" customHeight="1">
      <c r="A132" s="30"/>
      <c r="B132" s="31"/>
      <c r="C132" s="32"/>
      <c r="D132" s="33"/>
      <c r="E132" s="30"/>
      <c r="F132" s="34"/>
      <c r="G132" s="35"/>
      <c r="H132" s="16" t="s">
        <v>221</v>
      </c>
      <c r="I132" s="18" t="s">
        <v>23</v>
      </c>
      <c r="J132" s="14">
        <v>141</v>
      </c>
      <c r="K132" s="13">
        <v>84.6</v>
      </c>
      <c r="L132" s="13" t="s">
        <v>24</v>
      </c>
      <c r="M132" s="14">
        <f t="shared" si="9"/>
        <v>77.55</v>
      </c>
      <c r="N132" s="13" t="s">
        <v>35</v>
      </c>
    </row>
    <row r="133" spans="1:14" s="2" customFormat="1" ht="27" customHeight="1">
      <c r="A133" s="30"/>
      <c r="B133" s="31"/>
      <c r="C133" s="32"/>
      <c r="D133" s="33"/>
      <c r="E133" s="30"/>
      <c r="F133" s="34"/>
      <c r="G133" s="35"/>
      <c r="H133" s="16" t="s">
        <v>222</v>
      </c>
      <c r="I133" s="18" t="s">
        <v>23</v>
      </c>
      <c r="J133" s="14">
        <v>127.75</v>
      </c>
      <c r="K133" s="13">
        <v>85.2</v>
      </c>
      <c r="L133" s="13" t="s">
        <v>24</v>
      </c>
      <c r="M133" s="14">
        <f t="shared" si="9"/>
        <v>74.5375</v>
      </c>
      <c r="N133" s="13" t="s">
        <v>35</v>
      </c>
    </row>
    <row r="134" spans="1:14" s="2" customFormat="1" ht="27" customHeight="1">
      <c r="A134" s="30"/>
      <c r="B134" s="31"/>
      <c r="C134" s="32"/>
      <c r="D134" s="33"/>
      <c r="E134" s="30"/>
      <c r="F134" s="34"/>
      <c r="G134" s="35"/>
      <c r="H134" s="16" t="s">
        <v>223</v>
      </c>
      <c r="I134" s="18" t="s">
        <v>23</v>
      </c>
      <c r="J134" s="14">
        <v>128.25</v>
      </c>
      <c r="K134" s="13">
        <v>83.8</v>
      </c>
      <c r="L134" s="13" t="s">
        <v>24</v>
      </c>
      <c r="M134" s="14">
        <f t="shared" si="9"/>
        <v>73.9625</v>
      </c>
      <c r="N134" s="13" t="s">
        <v>35</v>
      </c>
    </row>
    <row r="135" spans="1:14" s="2" customFormat="1" ht="27" customHeight="1">
      <c r="A135" s="30"/>
      <c r="B135" s="31"/>
      <c r="C135" s="32"/>
      <c r="D135" s="33"/>
      <c r="E135" s="30"/>
      <c r="F135" s="34"/>
      <c r="G135" s="35"/>
      <c r="H135" s="16" t="s">
        <v>224</v>
      </c>
      <c r="I135" s="18" t="s">
        <v>23</v>
      </c>
      <c r="J135" s="14">
        <v>136.25</v>
      </c>
      <c r="K135" s="13">
        <v>76.6</v>
      </c>
      <c r="L135" s="13" t="s">
        <v>24</v>
      </c>
      <c r="M135" s="14">
        <f t="shared" si="9"/>
        <v>72.3625</v>
      </c>
      <c r="N135" s="13"/>
    </row>
    <row r="136" spans="1:14" s="2" customFormat="1" ht="27" customHeight="1">
      <c r="A136" s="30"/>
      <c r="B136" s="31"/>
      <c r="C136" s="32"/>
      <c r="D136" s="33"/>
      <c r="E136" s="30"/>
      <c r="F136" s="34"/>
      <c r="G136" s="35"/>
      <c r="H136" s="16" t="s">
        <v>225</v>
      </c>
      <c r="I136" s="18" t="s">
        <v>23</v>
      </c>
      <c r="J136" s="14">
        <v>142.25</v>
      </c>
      <c r="K136" s="13">
        <v>72.8</v>
      </c>
      <c r="L136" s="13" t="s">
        <v>24</v>
      </c>
      <c r="M136" s="14">
        <f t="shared" si="9"/>
        <v>71.9625</v>
      </c>
      <c r="N136" s="13"/>
    </row>
    <row r="137" spans="1:14" s="2" customFormat="1" ht="27" customHeight="1">
      <c r="A137" s="30"/>
      <c r="B137" s="31"/>
      <c r="C137" s="32"/>
      <c r="D137" s="33"/>
      <c r="E137" s="30"/>
      <c r="F137" s="34"/>
      <c r="G137" s="35"/>
      <c r="H137" s="16" t="s">
        <v>226</v>
      </c>
      <c r="I137" s="18" t="s">
        <v>28</v>
      </c>
      <c r="J137" s="14">
        <v>127.5</v>
      </c>
      <c r="K137" s="13">
        <v>78.4</v>
      </c>
      <c r="L137" s="13" t="s">
        <v>24</v>
      </c>
      <c r="M137" s="14">
        <f t="shared" si="9"/>
        <v>71.075</v>
      </c>
      <c r="N137" s="13"/>
    </row>
    <row r="138" spans="1:14" s="2" customFormat="1" ht="27" customHeight="1">
      <c r="A138" s="30"/>
      <c r="B138" s="31"/>
      <c r="C138" s="32"/>
      <c r="D138" s="33"/>
      <c r="E138" s="30"/>
      <c r="F138" s="34"/>
      <c r="G138" s="35"/>
      <c r="H138" s="16" t="s">
        <v>227</v>
      </c>
      <c r="I138" s="18" t="s">
        <v>23</v>
      </c>
      <c r="J138" s="14">
        <v>132.25</v>
      </c>
      <c r="K138" s="13">
        <v>74.4</v>
      </c>
      <c r="L138" s="13" t="s">
        <v>24</v>
      </c>
      <c r="M138" s="14">
        <f t="shared" si="9"/>
        <v>70.2625</v>
      </c>
      <c r="N138" s="13"/>
    </row>
    <row r="139" spans="1:14" ht="27" customHeight="1">
      <c r="A139" s="30"/>
      <c r="B139" s="31"/>
      <c r="C139" s="32"/>
      <c r="D139" s="33"/>
      <c r="E139" s="30"/>
      <c r="F139" s="34"/>
      <c r="G139" s="35"/>
      <c r="H139" s="16" t="s">
        <v>228</v>
      </c>
      <c r="I139" s="18" t="s">
        <v>28</v>
      </c>
      <c r="J139" s="14">
        <v>128</v>
      </c>
      <c r="K139" s="13">
        <v>75.4</v>
      </c>
      <c r="L139" s="13" t="s">
        <v>24</v>
      </c>
      <c r="M139" s="14">
        <f t="shared" si="9"/>
        <v>69.7</v>
      </c>
      <c r="N139" s="13"/>
    </row>
    <row r="140" spans="1:14" ht="27" customHeight="1">
      <c r="A140" s="30"/>
      <c r="B140" s="31"/>
      <c r="C140" s="32"/>
      <c r="D140" s="33"/>
      <c r="E140" s="30"/>
      <c r="F140" s="34"/>
      <c r="G140" s="35"/>
      <c r="H140" s="16" t="s">
        <v>229</v>
      </c>
      <c r="I140" s="18" t="s">
        <v>23</v>
      </c>
      <c r="J140" s="14">
        <v>132.25</v>
      </c>
      <c r="K140" s="13">
        <v>73.2</v>
      </c>
      <c r="L140" s="13" t="s">
        <v>24</v>
      </c>
      <c r="M140" s="14">
        <f t="shared" si="9"/>
        <v>69.6625</v>
      </c>
      <c r="N140" s="13"/>
    </row>
    <row r="141" spans="1:14" ht="27" customHeight="1">
      <c r="A141" s="30"/>
      <c r="B141" s="31"/>
      <c r="C141" s="32"/>
      <c r="D141" s="33"/>
      <c r="E141" s="30"/>
      <c r="F141" s="34"/>
      <c r="G141" s="35"/>
      <c r="H141" s="16" t="s">
        <v>230</v>
      </c>
      <c r="I141" s="18" t="s">
        <v>23</v>
      </c>
      <c r="J141" s="14">
        <v>130.5</v>
      </c>
      <c r="K141" s="13">
        <v>67</v>
      </c>
      <c r="L141" s="13" t="s">
        <v>24</v>
      </c>
      <c r="M141" s="14">
        <f t="shared" si="9"/>
        <v>66.125</v>
      </c>
      <c r="N141" s="44"/>
    </row>
    <row r="142" spans="1:14" ht="27" customHeight="1">
      <c r="A142" s="36"/>
      <c r="B142" s="37"/>
      <c r="C142" s="38"/>
      <c r="D142" s="39"/>
      <c r="E142" s="36"/>
      <c r="F142" s="40"/>
      <c r="G142" s="41"/>
      <c r="H142" s="16" t="s">
        <v>231</v>
      </c>
      <c r="I142" s="18" t="s">
        <v>23</v>
      </c>
      <c r="J142" s="14">
        <v>127</v>
      </c>
      <c r="K142" s="13">
        <v>68.6</v>
      </c>
      <c r="L142" s="13" t="s">
        <v>24</v>
      </c>
      <c r="M142" s="14">
        <f t="shared" si="9"/>
        <v>66.05</v>
      </c>
      <c r="N142" s="44"/>
    </row>
    <row r="143" spans="1:14" ht="32.25" customHeight="1">
      <c r="A143" s="5" t="s">
        <v>0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32.25" customHeight="1">
      <c r="A144" s="6" t="s">
        <v>232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3:14" ht="18.75" customHeight="1">
      <c r="C145" s="7"/>
      <c r="D145" s="8"/>
      <c r="E145" s="8"/>
      <c r="F145" s="9" t="s">
        <v>2</v>
      </c>
      <c r="G145" s="9"/>
      <c r="H145" s="9"/>
      <c r="I145" s="9"/>
      <c r="J145" s="9"/>
      <c r="K145" s="9"/>
      <c r="L145" s="17">
        <f>AVERAGE(K147:K158)</f>
        <v>73.46666666666667</v>
      </c>
      <c r="M145" s="17"/>
      <c r="N145" s="17"/>
    </row>
    <row r="146" spans="1:14" s="1" customFormat="1" ht="30.75" customHeight="1">
      <c r="A146" s="10" t="s">
        <v>3</v>
      </c>
      <c r="B146" s="10" t="s">
        <v>4</v>
      </c>
      <c r="C146" s="11" t="s">
        <v>5</v>
      </c>
      <c r="D146" s="11" t="s">
        <v>6</v>
      </c>
      <c r="E146" s="11" t="s">
        <v>7</v>
      </c>
      <c r="F146" s="11" t="s">
        <v>8</v>
      </c>
      <c r="G146" s="12" t="s">
        <v>9</v>
      </c>
      <c r="H146" s="11" t="s">
        <v>10</v>
      </c>
      <c r="I146" s="11" t="s">
        <v>11</v>
      </c>
      <c r="J146" s="11" t="s">
        <v>12</v>
      </c>
      <c r="K146" s="11" t="s">
        <v>13</v>
      </c>
      <c r="L146" s="11" t="s">
        <v>14</v>
      </c>
      <c r="M146" s="11" t="s">
        <v>15</v>
      </c>
      <c r="N146" s="11" t="s">
        <v>16</v>
      </c>
    </row>
    <row r="147" spans="1:14" s="2" customFormat="1" ht="29.25" customHeight="1">
      <c r="A147" s="13">
        <v>1</v>
      </c>
      <c r="B147" s="14" t="s">
        <v>233</v>
      </c>
      <c r="C147" s="20" t="s">
        <v>139</v>
      </c>
      <c r="D147" s="20" t="s">
        <v>234</v>
      </c>
      <c r="E147" s="20" t="s">
        <v>235</v>
      </c>
      <c r="F147" s="42">
        <v>2</v>
      </c>
      <c r="G147" s="43" t="s">
        <v>21</v>
      </c>
      <c r="H147" s="16" t="s">
        <v>236</v>
      </c>
      <c r="I147" s="18" t="s">
        <v>23</v>
      </c>
      <c r="J147" s="14">
        <v>154.25</v>
      </c>
      <c r="K147" s="13">
        <v>77</v>
      </c>
      <c r="L147" s="13" t="s">
        <v>24</v>
      </c>
      <c r="M147" s="14">
        <f aca="true" t="shared" si="10" ref="M147:M151">J147*0.25+K147*0.5</f>
        <v>77.0625</v>
      </c>
      <c r="N147" s="13" t="s">
        <v>35</v>
      </c>
    </row>
    <row r="148" spans="1:14" s="2" customFormat="1" ht="29.25" customHeight="1">
      <c r="A148" s="13"/>
      <c r="B148" s="14"/>
      <c r="C148" s="20"/>
      <c r="D148" s="20"/>
      <c r="E148" s="20"/>
      <c r="F148" s="42"/>
      <c r="G148" s="43"/>
      <c r="H148" s="16" t="s">
        <v>237</v>
      </c>
      <c r="I148" s="18" t="s">
        <v>23</v>
      </c>
      <c r="J148" s="14">
        <v>137.25</v>
      </c>
      <c r="K148" s="13">
        <v>80</v>
      </c>
      <c r="L148" s="13" t="s">
        <v>24</v>
      </c>
      <c r="M148" s="14">
        <f t="shared" si="10"/>
        <v>74.3125</v>
      </c>
      <c r="N148" s="13" t="s">
        <v>35</v>
      </c>
    </row>
    <row r="149" spans="1:14" s="2" customFormat="1" ht="29.25" customHeight="1">
      <c r="A149" s="13"/>
      <c r="B149" s="14"/>
      <c r="C149" s="20"/>
      <c r="D149" s="20"/>
      <c r="E149" s="20"/>
      <c r="F149" s="42"/>
      <c r="G149" s="43"/>
      <c r="H149" s="16" t="s">
        <v>238</v>
      </c>
      <c r="I149" s="18" t="s">
        <v>23</v>
      </c>
      <c r="J149" s="14">
        <v>144.75</v>
      </c>
      <c r="K149" s="13">
        <v>76.2</v>
      </c>
      <c r="L149" s="13" t="s">
        <v>24</v>
      </c>
      <c r="M149" s="14">
        <f t="shared" si="10"/>
        <v>74.2875</v>
      </c>
      <c r="N149" s="13"/>
    </row>
    <row r="150" spans="1:14" s="2" customFormat="1" ht="29.25" customHeight="1">
      <c r="A150" s="13"/>
      <c r="B150" s="14"/>
      <c r="C150" s="20"/>
      <c r="D150" s="20"/>
      <c r="E150" s="20"/>
      <c r="F150" s="42"/>
      <c r="G150" s="43"/>
      <c r="H150" s="16" t="s">
        <v>239</v>
      </c>
      <c r="I150" s="18" t="s">
        <v>23</v>
      </c>
      <c r="J150" s="14">
        <v>137.25</v>
      </c>
      <c r="K150" s="13">
        <v>76</v>
      </c>
      <c r="L150" s="13" t="s">
        <v>24</v>
      </c>
      <c r="M150" s="14">
        <f t="shared" si="10"/>
        <v>72.3125</v>
      </c>
      <c r="N150" s="13"/>
    </row>
    <row r="151" spans="1:14" s="2" customFormat="1" ht="29.25" customHeight="1">
      <c r="A151" s="13"/>
      <c r="B151" s="14"/>
      <c r="C151" s="20"/>
      <c r="D151" s="20"/>
      <c r="E151" s="20"/>
      <c r="F151" s="42"/>
      <c r="G151" s="43"/>
      <c r="H151" s="16" t="s">
        <v>240</v>
      </c>
      <c r="I151" s="18" t="s">
        <v>23</v>
      </c>
      <c r="J151" s="14">
        <v>146.75</v>
      </c>
      <c r="K151" s="13">
        <v>70.4</v>
      </c>
      <c r="L151" s="13" t="s">
        <v>24</v>
      </c>
      <c r="M151" s="14">
        <f t="shared" si="10"/>
        <v>71.8875</v>
      </c>
      <c r="N151" s="13"/>
    </row>
    <row r="152" spans="1:14" s="2" customFormat="1" ht="29.25" customHeight="1">
      <c r="A152" s="13"/>
      <c r="B152" s="14"/>
      <c r="C152" s="20"/>
      <c r="D152" s="20"/>
      <c r="E152" s="20"/>
      <c r="F152" s="42"/>
      <c r="G152" s="43"/>
      <c r="H152" s="16" t="s">
        <v>241</v>
      </c>
      <c r="I152" s="18" t="s">
        <v>28</v>
      </c>
      <c r="J152" s="14">
        <v>134.75</v>
      </c>
      <c r="K152" s="13" t="s">
        <v>29</v>
      </c>
      <c r="L152" s="13" t="s">
        <v>24</v>
      </c>
      <c r="M152" s="14"/>
      <c r="N152" s="13"/>
    </row>
    <row r="153" spans="1:14" s="2" customFormat="1" ht="29.25" customHeight="1">
      <c r="A153" s="13">
        <v>2</v>
      </c>
      <c r="B153" s="14" t="s">
        <v>242</v>
      </c>
      <c r="C153" s="20" t="s">
        <v>139</v>
      </c>
      <c r="D153" s="13" t="s">
        <v>243</v>
      </c>
      <c r="E153" s="13" t="s">
        <v>244</v>
      </c>
      <c r="F153" s="42">
        <v>2</v>
      </c>
      <c r="G153" s="43" t="s">
        <v>21</v>
      </c>
      <c r="H153" s="16" t="s">
        <v>245</v>
      </c>
      <c r="I153" s="18" t="s">
        <v>23</v>
      </c>
      <c r="J153" s="14">
        <v>143.5</v>
      </c>
      <c r="K153" s="13">
        <v>78.6</v>
      </c>
      <c r="L153" s="13" t="s">
        <v>24</v>
      </c>
      <c r="M153" s="14">
        <f aca="true" t="shared" si="11" ref="M153:M156">J153*0.25+K153*0.5</f>
        <v>75.175</v>
      </c>
      <c r="N153" s="13" t="s">
        <v>35</v>
      </c>
    </row>
    <row r="154" spans="1:14" s="2" customFormat="1" ht="29.25" customHeight="1">
      <c r="A154" s="13"/>
      <c r="B154" s="14"/>
      <c r="C154" s="20"/>
      <c r="D154" s="13"/>
      <c r="E154" s="13"/>
      <c r="F154" s="42"/>
      <c r="G154" s="43"/>
      <c r="H154" s="16" t="s">
        <v>246</v>
      </c>
      <c r="I154" s="18" t="s">
        <v>23</v>
      </c>
      <c r="J154" s="14">
        <v>142.25</v>
      </c>
      <c r="K154" s="13">
        <v>71.4</v>
      </c>
      <c r="L154" s="13" t="s">
        <v>24</v>
      </c>
      <c r="M154" s="14">
        <f t="shared" si="11"/>
        <v>71.2625</v>
      </c>
      <c r="N154" s="19" t="s">
        <v>71</v>
      </c>
    </row>
    <row r="155" spans="1:14" ht="29.25" customHeight="1">
      <c r="A155" s="13"/>
      <c r="B155" s="14"/>
      <c r="C155" s="20"/>
      <c r="D155" s="13"/>
      <c r="E155" s="13"/>
      <c r="F155" s="42"/>
      <c r="G155" s="43"/>
      <c r="H155" s="16" t="s">
        <v>247</v>
      </c>
      <c r="I155" s="18" t="s">
        <v>23</v>
      </c>
      <c r="J155" s="14">
        <v>135.25</v>
      </c>
      <c r="K155" s="13">
        <v>70</v>
      </c>
      <c r="L155" s="13" t="s">
        <v>24</v>
      </c>
      <c r="M155" s="14">
        <f t="shared" si="11"/>
        <v>68.8125</v>
      </c>
      <c r="N155" s="19" t="s">
        <v>71</v>
      </c>
    </row>
    <row r="156" spans="1:14" ht="29.25" customHeight="1">
      <c r="A156" s="13"/>
      <c r="B156" s="14"/>
      <c r="C156" s="20"/>
      <c r="D156" s="13"/>
      <c r="E156" s="13"/>
      <c r="F156" s="42"/>
      <c r="G156" s="43"/>
      <c r="H156" s="16" t="s">
        <v>248</v>
      </c>
      <c r="I156" s="18" t="s">
        <v>28</v>
      </c>
      <c r="J156" s="14">
        <v>125.5</v>
      </c>
      <c r="K156" s="13">
        <v>61.6</v>
      </c>
      <c r="L156" s="13" t="s">
        <v>24</v>
      </c>
      <c r="M156" s="14">
        <f t="shared" si="11"/>
        <v>62.175</v>
      </c>
      <c r="N156" s="19" t="s">
        <v>71</v>
      </c>
    </row>
    <row r="157" spans="1:14" ht="29.25" customHeight="1">
      <c r="A157" s="13"/>
      <c r="B157" s="14"/>
      <c r="C157" s="20"/>
      <c r="D157" s="13"/>
      <c r="E157" s="13"/>
      <c r="F157" s="42"/>
      <c r="G157" s="43"/>
      <c r="H157" s="14" t="s">
        <v>249</v>
      </c>
      <c r="I157" s="14" t="s">
        <v>23</v>
      </c>
      <c r="J157" s="14">
        <v>143.25</v>
      </c>
      <c r="K157" s="13" t="s">
        <v>29</v>
      </c>
      <c r="L157" s="13" t="s">
        <v>24</v>
      </c>
      <c r="M157" s="14"/>
      <c r="N157" s="13"/>
    </row>
    <row r="158" spans="1:14" ht="29.25" customHeight="1">
      <c r="A158" s="13"/>
      <c r="B158" s="14"/>
      <c r="C158" s="20"/>
      <c r="D158" s="13"/>
      <c r="E158" s="13"/>
      <c r="F158" s="42"/>
      <c r="G158" s="43"/>
      <c r="H158" s="16" t="s">
        <v>250</v>
      </c>
      <c r="I158" s="18" t="s">
        <v>23</v>
      </c>
      <c r="J158" s="14">
        <v>129.25</v>
      </c>
      <c r="K158" s="13" t="s">
        <v>29</v>
      </c>
      <c r="L158" s="13" t="s">
        <v>24</v>
      </c>
      <c r="M158" s="14"/>
      <c r="N158" s="13"/>
    </row>
    <row r="159" spans="1:14" ht="32.25" customHeight="1">
      <c r="A159" s="5" t="s">
        <v>0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32.25" customHeight="1">
      <c r="A160" s="6" t="s">
        <v>251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3:14" ht="18.75" customHeight="1">
      <c r="C161" s="7"/>
      <c r="D161" s="8"/>
      <c r="E161" s="8"/>
      <c r="F161" s="9" t="s">
        <v>2</v>
      </c>
      <c r="G161" s="9"/>
      <c r="H161" s="9"/>
      <c r="I161" s="9"/>
      <c r="J161" s="9"/>
      <c r="K161" s="9"/>
      <c r="L161" s="17">
        <f>AVERAGE(K163:K174)</f>
        <v>74.04</v>
      </c>
      <c r="M161" s="17"/>
      <c r="N161" s="17"/>
    </row>
    <row r="162" spans="1:14" s="1" customFormat="1" ht="30.75" customHeight="1">
      <c r="A162" s="10" t="s">
        <v>3</v>
      </c>
      <c r="B162" s="10" t="s">
        <v>4</v>
      </c>
      <c r="C162" s="11" t="s">
        <v>5</v>
      </c>
      <c r="D162" s="11" t="s">
        <v>6</v>
      </c>
      <c r="E162" s="11" t="s">
        <v>7</v>
      </c>
      <c r="F162" s="11" t="s">
        <v>8</v>
      </c>
      <c r="G162" s="12" t="s">
        <v>9</v>
      </c>
      <c r="H162" s="11" t="s">
        <v>10</v>
      </c>
      <c r="I162" s="11" t="s">
        <v>11</v>
      </c>
      <c r="J162" s="11" t="s">
        <v>12</v>
      </c>
      <c r="K162" s="11" t="s">
        <v>13</v>
      </c>
      <c r="L162" s="11" t="s">
        <v>14</v>
      </c>
      <c r="M162" s="11" t="s">
        <v>15</v>
      </c>
      <c r="N162" s="11" t="s">
        <v>16</v>
      </c>
    </row>
    <row r="163" spans="1:14" s="2" customFormat="1" ht="28.5" customHeight="1">
      <c r="A163" s="13">
        <v>1</v>
      </c>
      <c r="B163" s="14" t="s">
        <v>252</v>
      </c>
      <c r="C163" s="13" t="s">
        <v>253</v>
      </c>
      <c r="D163" s="13" t="s">
        <v>254</v>
      </c>
      <c r="E163" s="13" t="s">
        <v>45</v>
      </c>
      <c r="F163" s="15">
        <v>1</v>
      </c>
      <c r="G163" s="14" t="s">
        <v>21</v>
      </c>
      <c r="H163" s="16" t="s">
        <v>255</v>
      </c>
      <c r="I163" s="18" t="s">
        <v>23</v>
      </c>
      <c r="J163" s="14">
        <v>130.75</v>
      </c>
      <c r="K163" s="13">
        <v>78.4</v>
      </c>
      <c r="L163" s="13" t="s">
        <v>24</v>
      </c>
      <c r="M163" s="14">
        <f aca="true" t="shared" si="12" ref="M163:M167">J163*0.25+K163*0.5</f>
        <v>71.8875</v>
      </c>
      <c r="N163" s="13" t="s">
        <v>35</v>
      </c>
    </row>
    <row r="164" spans="1:14" s="2" customFormat="1" ht="28.5" customHeight="1">
      <c r="A164" s="13"/>
      <c r="B164" s="14"/>
      <c r="C164" s="13"/>
      <c r="D164" s="13"/>
      <c r="E164" s="13"/>
      <c r="F164" s="15"/>
      <c r="G164" s="14"/>
      <c r="H164" s="16" t="s">
        <v>256</v>
      </c>
      <c r="I164" s="18" t="s">
        <v>23</v>
      </c>
      <c r="J164" s="14">
        <v>130.75</v>
      </c>
      <c r="K164" s="13">
        <v>75.4</v>
      </c>
      <c r="L164" s="13" t="s">
        <v>24</v>
      </c>
      <c r="M164" s="14">
        <f t="shared" si="12"/>
        <v>70.3875</v>
      </c>
      <c r="N164" s="13"/>
    </row>
    <row r="165" spans="1:14" s="2" customFormat="1" ht="28.5" customHeight="1">
      <c r="A165" s="13"/>
      <c r="B165" s="14"/>
      <c r="C165" s="13"/>
      <c r="D165" s="13"/>
      <c r="E165" s="13"/>
      <c r="F165" s="15"/>
      <c r="G165" s="14"/>
      <c r="H165" s="16" t="s">
        <v>257</v>
      </c>
      <c r="I165" s="18" t="s">
        <v>23</v>
      </c>
      <c r="J165" s="14">
        <v>129.75</v>
      </c>
      <c r="K165" s="13">
        <v>63</v>
      </c>
      <c r="L165" s="13" t="s">
        <v>24</v>
      </c>
      <c r="M165" s="14">
        <f t="shared" si="12"/>
        <v>63.9375</v>
      </c>
      <c r="N165" s="13"/>
    </row>
    <row r="166" spans="1:14" s="2" customFormat="1" ht="28.5" customHeight="1">
      <c r="A166" s="13">
        <v>2</v>
      </c>
      <c r="B166" s="14" t="s">
        <v>258</v>
      </c>
      <c r="C166" s="13" t="s">
        <v>259</v>
      </c>
      <c r="D166" s="13" t="s">
        <v>260</v>
      </c>
      <c r="E166" s="13" t="s">
        <v>45</v>
      </c>
      <c r="F166" s="15">
        <v>1</v>
      </c>
      <c r="G166" s="14" t="s">
        <v>21</v>
      </c>
      <c r="H166" s="16" t="s">
        <v>261</v>
      </c>
      <c r="I166" s="18" t="s">
        <v>23</v>
      </c>
      <c r="J166" s="14">
        <v>136.75</v>
      </c>
      <c r="K166" s="13">
        <v>79.2</v>
      </c>
      <c r="L166" s="13" t="s">
        <v>24</v>
      </c>
      <c r="M166" s="14">
        <f t="shared" si="12"/>
        <v>73.7875</v>
      </c>
      <c r="N166" s="13" t="s">
        <v>35</v>
      </c>
    </row>
    <row r="167" spans="1:14" s="2" customFormat="1" ht="28.5" customHeight="1">
      <c r="A167" s="13"/>
      <c r="B167" s="14"/>
      <c r="C167" s="13"/>
      <c r="D167" s="13"/>
      <c r="E167" s="13"/>
      <c r="F167" s="15"/>
      <c r="G167" s="14"/>
      <c r="H167" s="16" t="s">
        <v>262</v>
      </c>
      <c r="I167" s="18" t="s">
        <v>23</v>
      </c>
      <c r="J167" s="14">
        <v>129</v>
      </c>
      <c r="K167" s="13">
        <v>75.4</v>
      </c>
      <c r="L167" s="13" t="s">
        <v>24</v>
      </c>
      <c r="M167" s="14">
        <f t="shared" si="12"/>
        <v>69.95</v>
      </c>
      <c r="N167" s="13"/>
    </row>
    <row r="168" spans="1:14" s="2" customFormat="1" ht="28.5" customHeight="1">
      <c r="A168" s="13"/>
      <c r="B168" s="14"/>
      <c r="C168" s="13"/>
      <c r="D168" s="13"/>
      <c r="E168" s="13"/>
      <c r="F168" s="15"/>
      <c r="G168" s="14"/>
      <c r="H168" s="16" t="s">
        <v>263</v>
      </c>
      <c r="I168" s="18" t="s">
        <v>23</v>
      </c>
      <c r="J168" s="14">
        <v>131.75</v>
      </c>
      <c r="K168" s="13" t="s">
        <v>29</v>
      </c>
      <c r="L168" s="13" t="s">
        <v>24</v>
      </c>
      <c r="M168" s="14"/>
      <c r="N168" s="13"/>
    </row>
    <row r="169" spans="1:14" ht="28.5" customHeight="1">
      <c r="A169" s="13">
        <v>3</v>
      </c>
      <c r="B169" s="14" t="s">
        <v>264</v>
      </c>
      <c r="C169" s="13" t="s">
        <v>265</v>
      </c>
      <c r="D169" s="13" t="s">
        <v>19</v>
      </c>
      <c r="E169" s="13" t="s">
        <v>266</v>
      </c>
      <c r="F169" s="15">
        <v>1</v>
      </c>
      <c r="G169" s="14" t="s">
        <v>21</v>
      </c>
      <c r="H169" s="14" t="s">
        <v>267</v>
      </c>
      <c r="I169" s="14" t="s">
        <v>23</v>
      </c>
      <c r="J169" s="14">
        <v>128</v>
      </c>
      <c r="K169" s="13">
        <v>71.4</v>
      </c>
      <c r="L169" s="13" t="s">
        <v>24</v>
      </c>
      <c r="M169" s="14">
        <f aca="true" t="shared" si="13" ref="M169:M173">J169*0.25+K169*0.5</f>
        <v>67.7</v>
      </c>
      <c r="N169" s="13" t="s">
        <v>35</v>
      </c>
    </row>
    <row r="170" spans="1:14" ht="28.5" customHeight="1">
      <c r="A170" s="13"/>
      <c r="B170" s="14"/>
      <c r="C170" s="13"/>
      <c r="D170" s="13"/>
      <c r="E170" s="13"/>
      <c r="F170" s="15"/>
      <c r="G170" s="14"/>
      <c r="H170" s="16" t="s">
        <v>268</v>
      </c>
      <c r="I170" s="18" t="s">
        <v>23</v>
      </c>
      <c r="J170" s="14">
        <v>111.5</v>
      </c>
      <c r="K170" s="13">
        <v>77.2</v>
      </c>
      <c r="L170" s="13" t="s">
        <v>24</v>
      </c>
      <c r="M170" s="14">
        <f t="shared" si="13"/>
        <v>66.475</v>
      </c>
      <c r="N170" s="13"/>
    </row>
    <row r="171" spans="1:14" ht="28.5" customHeight="1">
      <c r="A171" s="13"/>
      <c r="B171" s="14"/>
      <c r="C171" s="13"/>
      <c r="D171" s="13"/>
      <c r="E171" s="13"/>
      <c r="F171" s="15"/>
      <c r="G171" s="14"/>
      <c r="H171" s="14" t="s">
        <v>269</v>
      </c>
      <c r="I171" s="14" t="s">
        <v>23</v>
      </c>
      <c r="J171" s="14">
        <v>125</v>
      </c>
      <c r="K171" s="13">
        <v>70.2</v>
      </c>
      <c r="L171" s="13" t="s">
        <v>24</v>
      </c>
      <c r="M171" s="14">
        <f t="shared" si="13"/>
        <v>66.35</v>
      </c>
      <c r="N171" s="13"/>
    </row>
    <row r="172" spans="1:14" s="2" customFormat="1" ht="28.5" customHeight="1">
      <c r="A172" s="13">
        <v>4</v>
      </c>
      <c r="B172" s="14" t="s">
        <v>270</v>
      </c>
      <c r="C172" s="13" t="s">
        <v>271</v>
      </c>
      <c r="D172" s="13" t="s">
        <v>272</v>
      </c>
      <c r="E172" s="13" t="s">
        <v>45</v>
      </c>
      <c r="F172" s="15">
        <v>1</v>
      </c>
      <c r="G172" s="14" t="s">
        <v>21</v>
      </c>
      <c r="H172" s="16" t="s">
        <v>273</v>
      </c>
      <c r="I172" s="18" t="s">
        <v>28</v>
      </c>
      <c r="J172" s="14">
        <v>124.5</v>
      </c>
      <c r="K172" s="13">
        <v>79.2</v>
      </c>
      <c r="L172" s="13" t="s">
        <v>24</v>
      </c>
      <c r="M172" s="14">
        <f t="shared" si="13"/>
        <v>70.725</v>
      </c>
      <c r="N172" s="13" t="s">
        <v>35</v>
      </c>
    </row>
    <row r="173" spans="1:14" s="2" customFormat="1" ht="28.5" customHeight="1">
      <c r="A173" s="13"/>
      <c r="B173" s="14"/>
      <c r="C173" s="13"/>
      <c r="D173" s="13"/>
      <c r="E173" s="13"/>
      <c r="F173" s="15"/>
      <c r="G173" s="14"/>
      <c r="H173" s="16" t="s">
        <v>274</v>
      </c>
      <c r="I173" s="18" t="s">
        <v>23</v>
      </c>
      <c r="J173" s="14">
        <v>130.25</v>
      </c>
      <c r="K173" s="13">
        <v>71</v>
      </c>
      <c r="L173" s="13" t="s">
        <v>24</v>
      </c>
      <c r="M173" s="14">
        <f t="shared" si="13"/>
        <v>68.0625</v>
      </c>
      <c r="N173" s="13"/>
    </row>
    <row r="174" spans="1:14" s="2" customFormat="1" ht="28.5" customHeight="1">
      <c r="A174" s="13"/>
      <c r="B174" s="14"/>
      <c r="C174" s="13"/>
      <c r="D174" s="13"/>
      <c r="E174" s="13"/>
      <c r="F174" s="15"/>
      <c r="G174" s="14"/>
      <c r="H174" s="16" t="s">
        <v>275</v>
      </c>
      <c r="I174" s="18" t="s">
        <v>23</v>
      </c>
      <c r="J174" s="14">
        <v>129.25</v>
      </c>
      <c r="K174" s="13" t="s">
        <v>29</v>
      </c>
      <c r="L174" s="13" t="s">
        <v>24</v>
      </c>
      <c r="M174" s="14"/>
      <c r="N174" s="13"/>
    </row>
  </sheetData>
  <sheetProtection/>
  <mergeCells count="258">
    <mergeCell ref="A1:N1"/>
    <mergeCell ref="A2:N2"/>
    <mergeCell ref="F3:K3"/>
    <mergeCell ref="L3:N3"/>
    <mergeCell ref="A14:N14"/>
    <mergeCell ref="A15:N15"/>
    <mergeCell ref="F16:K16"/>
    <mergeCell ref="L16:N16"/>
    <mergeCell ref="A27:N27"/>
    <mergeCell ref="A28:N28"/>
    <mergeCell ref="F29:K29"/>
    <mergeCell ref="L29:N29"/>
    <mergeCell ref="A41:N41"/>
    <mergeCell ref="A42:N42"/>
    <mergeCell ref="F43:K43"/>
    <mergeCell ref="L43:N43"/>
    <mergeCell ref="A57:N57"/>
    <mergeCell ref="A58:N58"/>
    <mergeCell ref="F59:K59"/>
    <mergeCell ref="L59:N59"/>
    <mergeCell ref="A73:N73"/>
    <mergeCell ref="A74:N74"/>
    <mergeCell ref="F75:K75"/>
    <mergeCell ref="L75:N75"/>
    <mergeCell ref="A88:N88"/>
    <mergeCell ref="A89:N89"/>
    <mergeCell ref="F90:K90"/>
    <mergeCell ref="L90:N90"/>
    <mergeCell ref="A101:N101"/>
    <mergeCell ref="A102:N102"/>
    <mergeCell ref="F103:K103"/>
    <mergeCell ref="L103:N103"/>
    <mergeCell ref="A114:N114"/>
    <mergeCell ref="A115:N115"/>
    <mergeCell ref="F116:K116"/>
    <mergeCell ref="L116:N116"/>
    <mergeCell ref="A127:N127"/>
    <mergeCell ref="A128:N128"/>
    <mergeCell ref="F129:K129"/>
    <mergeCell ref="L129:N129"/>
    <mergeCell ref="A143:N143"/>
    <mergeCell ref="A144:N144"/>
    <mergeCell ref="F145:K145"/>
    <mergeCell ref="L145:N145"/>
    <mergeCell ref="A159:N159"/>
    <mergeCell ref="A160:N160"/>
    <mergeCell ref="F161:K161"/>
    <mergeCell ref="L161:N161"/>
    <mergeCell ref="A5:A7"/>
    <mergeCell ref="A8:A10"/>
    <mergeCell ref="A18:A20"/>
    <mergeCell ref="A21:A23"/>
    <mergeCell ref="A24:A26"/>
    <mergeCell ref="A31:A34"/>
    <mergeCell ref="A35:A37"/>
    <mergeCell ref="A38:A40"/>
    <mergeCell ref="A45:A47"/>
    <mergeCell ref="A48:A50"/>
    <mergeCell ref="A53:A56"/>
    <mergeCell ref="A61:A63"/>
    <mergeCell ref="A64:A65"/>
    <mergeCell ref="A67:A72"/>
    <mergeCell ref="A77:A79"/>
    <mergeCell ref="A80:A82"/>
    <mergeCell ref="A83:A85"/>
    <mergeCell ref="A86:A87"/>
    <mergeCell ref="A92:A100"/>
    <mergeCell ref="A105:A113"/>
    <mergeCell ref="A118:A119"/>
    <mergeCell ref="A120:A122"/>
    <mergeCell ref="A123:A126"/>
    <mergeCell ref="A131:A142"/>
    <mergeCell ref="A147:A152"/>
    <mergeCell ref="A153:A158"/>
    <mergeCell ref="A163:A165"/>
    <mergeCell ref="A166:A168"/>
    <mergeCell ref="A169:A171"/>
    <mergeCell ref="A172:A174"/>
    <mergeCell ref="B5:B7"/>
    <mergeCell ref="B8:B10"/>
    <mergeCell ref="B18:B20"/>
    <mergeCell ref="B21:B23"/>
    <mergeCell ref="B24:B26"/>
    <mergeCell ref="B31:B34"/>
    <mergeCell ref="B35:B37"/>
    <mergeCell ref="B38:B40"/>
    <mergeCell ref="B45:B47"/>
    <mergeCell ref="B48:B50"/>
    <mergeCell ref="B53:B56"/>
    <mergeCell ref="B61:B63"/>
    <mergeCell ref="B64:B65"/>
    <mergeCell ref="B67:B72"/>
    <mergeCell ref="B77:B79"/>
    <mergeCell ref="B80:B82"/>
    <mergeCell ref="B83:B85"/>
    <mergeCell ref="B86:B87"/>
    <mergeCell ref="B92:B100"/>
    <mergeCell ref="B105:B113"/>
    <mergeCell ref="B118:B119"/>
    <mergeCell ref="B120:B122"/>
    <mergeCell ref="B123:B126"/>
    <mergeCell ref="B131:B142"/>
    <mergeCell ref="B147:B152"/>
    <mergeCell ref="B153:B158"/>
    <mergeCell ref="B163:B165"/>
    <mergeCell ref="B166:B168"/>
    <mergeCell ref="B169:B171"/>
    <mergeCell ref="B172:B174"/>
    <mergeCell ref="C5:C7"/>
    <mergeCell ref="C8:C10"/>
    <mergeCell ref="C18:C20"/>
    <mergeCell ref="C21:C23"/>
    <mergeCell ref="C24:C26"/>
    <mergeCell ref="C31:C34"/>
    <mergeCell ref="C35:C37"/>
    <mergeCell ref="C38:C40"/>
    <mergeCell ref="C45:C47"/>
    <mergeCell ref="C48:C50"/>
    <mergeCell ref="C53:C56"/>
    <mergeCell ref="C61:C63"/>
    <mergeCell ref="C64:C65"/>
    <mergeCell ref="C67:C72"/>
    <mergeCell ref="C77:C79"/>
    <mergeCell ref="C80:C82"/>
    <mergeCell ref="C83:C85"/>
    <mergeCell ref="C86:C87"/>
    <mergeCell ref="C92:C100"/>
    <mergeCell ref="C105:C113"/>
    <mergeCell ref="C118:C119"/>
    <mergeCell ref="C120:C122"/>
    <mergeCell ref="C123:C126"/>
    <mergeCell ref="C131:C142"/>
    <mergeCell ref="C147:C152"/>
    <mergeCell ref="C153:C158"/>
    <mergeCell ref="C163:C165"/>
    <mergeCell ref="C166:C168"/>
    <mergeCell ref="C169:C171"/>
    <mergeCell ref="C172:C174"/>
    <mergeCell ref="D5:D7"/>
    <mergeCell ref="D8:D10"/>
    <mergeCell ref="D18:D20"/>
    <mergeCell ref="D21:D23"/>
    <mergeCell ref="D24:D26"/>
    <mergeCell ref="D31:D34"/>
    <mergeCell ref="D35:D37"/>
    <mergeCell ref="D38:D40"/>
    <mergeCell ref="D45:D47"/>
    <mergeCell ref="D48:D50"/>
    <mergeCell ref="D53:D56"/>
    <mergeCell ref="D61:D63"/>
    <mergeCell ref="D64:D65"/>
    <mergeCell ref="D67:D72"/>
    <mergeCell ref="D77:D79"/>
    <mergeCell ref="D80:D82"/>
    <mergeCell ref="D83:D85"/>
    <mergeCell ref="D86:D87"/>
    <mergeCell ref="D92:D100"/>
    <mergeCell ref="D105:D113"/>
    <mergeCell ref="D118:D119"/>
    <mergeCell ref="D120:D122"/>
    <mergeCell ref="D123:D126"/>
    <mergeCell ref="D131:D142"/>
    <mergeCell ref="D147:D152"/>
    <mergeCell ref="D153:D158"/>
    <mergeCell ref="D163:D165"/>
    <mergeCell ref="D166:D168"/>
    <mergeCell ref="D169:D171"/>
    <mergeCell ref="D172:D174"/>
    <mergeCell ref="E5:E7"/>
    <mergeCell ref="E8:E10"/>
    <mergeCell ref="E18:E20"/>
    <mergeCell ref="E21:E23"/>
    <mergeCell ref="E24:E26"/>
    <mergeCell ref="E31:E34"/>
    <mergeCell ref="E35:E37"/>
    <mergeCell ref="E38:E40"/>
    <mergeCell ref="E45:E47"/>
    <mergeCell ref="E48:E50"/>
    <mergeCell ref="E53:E56"/>
    <mergeCell ref="E61:E63"/>
    <mergeCell ref="E64:E65"/>
    <mergeCell ref="E67:E72"/>
    <mergeCell ref="E77:E79"/>
    <mergeCell ref="E80:E82"/>
    <mergeCell ref="E83:E85"/>
    <mergeCell ref="E86:E87"/>
    <mergeCell ref="E92:E100"/>
    <mergeCell ref="E105:E113"/>
    <mergeCell ref="E118:E119"/>
    <mergeCell ref="E120:E122"/>
    <mergeCell ref="E123:E126"/>
    <mergeCell ref="E131:E142"/>
    <mergeCell ref="E147:E152"/>
    <mergeCell ref="E153:E158"/>
    <mergeCell ref="E163:E165"/>
    <mergeCell ref="E166:E168"/>
    <mergeCell ref="E169:E171"/>
    <mergeCell ref="E172:E174"/>
    <mergeCell ref="F5:F7"/>
    <mergeCell ref="F8:F10"/>
    <mergeCell ref="F18:F20"/>
    <mergeCell ref="F21:F23"/>
    <mergeCell ref="F24:F26"/>
    <mergeCell ref="F31:F34"/>
    <mergeCell ref="F35:F37"/>
    <mergeCell ref="F38:F40"/>
    <mergeCell ref="F45:F47"/>
    <mergeCell ref="F48:F50"/>
    <mergeCell ref="F53:F56"/>
    <mergeCell ref="F61:F63"/>
    <mergeCell ref="F64:F65"/>
    <mergeCell ref="F67:F72"/>
    <mergeCell ref="F77:F79"/>
    <mergeCell ref="F80:F82"/>
    <mergeCell ref="F83:F85"/>
    <mergeCell ref="F86:F87"/>
    <mergeCell ref="F92:F100"/>
    <mergeCell ref="F105:F113"/>
    <mergeCell ref="F118:F119"/>
    <mergeCell ref="F120:F122"/>
    <mergeCell ref="F123:F126"/>
    <mergeCell ref="F131:F142"/>
    <mergeCell ref="F147:F152"/>
    <mergeCell ref="F153:F158"/>
    <mergeCell ref="F163:F165"/>
    <mergeCell ref="F166:F168"/>
    <mergeCell ref="F169:F171"/>
    <mergeCell ref="F172:F174"/>
    <mergeCell ref="G5:G7"/>
    <mergeCell ref="G8:G10"/>
    <mergeCell ref="G18:G20"/>
    <mergeCell ref="G21:G23"/>
    <mergeCell ref="G24:G26"/>
    <mergeCell ref="G31:G34"/>
    <mergeCell ref="G35:G37"/>
    <mergeCell ref="G38:G40"/>
    <mergeCell ref="G45:G47"/>
    <mergeCell ref="G48:G50"/>
    <mergeCell ref="G53:G56"/>
    <mergeCell ref="G61:G63"/>
    <mergeCell ref="G64:G65"/>
    <mergeCell ref="G67:G72"/>
    <mergeCell ref="G77:G79"/>
    <mergeCell ref="G80:G82"/>
    <mergeCell ref="G83:G85"/>
    <mergeCell ref="G86:G87"/>
    <mergeCell ref="G92:G100"/>
    <mergeCell ref="G105:G113"/>
    <mergeCell ref="G118:G119"/>
    <mergeCell ref="G120:G122"/>
    <mergeCell ref="G123:G126"/>
    <mergeCell ref="G131:G142"/>
    <mergeCell ref="G147:G152"/>
    <mergeCell ref="G153:G158"/>
    <mergeCell ref="G163:G165"/>
    <mergeCell ref="G166:G168"/>
    <mergeCell ref="G169:G171"/>
    <mergeCell ref="G172:G174"/>
  </mergeCells>
  <dataValidations count="1">
    <dataValidation type="list" allowBlank="1" showInputMessage="1" showErrorMessage="1" sqref="G5 G8 G21 G24 G31 G35 G38 G45 G48 G61 G80 G83 G92 G105 G118 G120 G147 G153 G163 G166 G169 G172 G11:G13 G18:G19 G51:G53 G63:G64 G66:G68 G77:G78 G86:G87 G123:G124 G131:G132 G137:G138">
      <formula1>"1:3,1:4,1:5"</formula1>
    </dataValidation>
  </dataValidations>
  <printOptions/>
  <pageMargins left="0.8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陈明</cp:lastModifiedBy>
  <cp:lastPrinted>2016-03-07T02:29:42Z</cp:lastPrinted>
  <dcterms:created xsi:type="dcterms:W3CDTF">2012-03-23T01:47:48Z</dcterms:created>
  <dcterms:modified xsi:type="dcterms:W3CDTF">2016-03-07T02:52:54Z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