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100" activeTab="0"/>
  </bookViews>
  <sheets>
    <sheet name="2016.8" sheetId="1" r:id="rId1"/>
  </sheets>
  <definedNames/>
  <calcPr fullCalcOnLoad="1"/>
</workbook>
</file>

<file path=xl/sharedStrings.xml><?xml version="1.0" encoding="utf-8"?>
<sst xmlns="http://schemas.openxmlformats.org/spreadsheetml/2006/main" count="213" uniqueCount="84">
  <si>
    <t>附件一</t>
  </si>
  <si>
    <t>2016年大通湖区事业单位招聘职位表</t>
  </si>
  <si>
    <t>单位</t>
  </si>
  <si>
    <t>招聘职位名称</t>
  </si>
  <si>
    <t>计划招聘人数</t>
  </si>
  <si>
    <t>最高年龄要求</t>
  </si>
  <si>
    <t>最低学历要求</t>
  </si>
  <si>
    <t>专业要求</t>
  </si>
  <si>
    <t>性别
要求</t>
  </si>
  <si>
    <t>最低服务年限</t>
  </si>
  <si>
    <t>职业资格证书等要求</t>
  </si>
  <si>
    <t>备注</t>
  </si>
  <si>
    <t>镇</t>
  </si>
  <si>
    <t>综合管理</t>
  </si>
  <si>
    <t>35周岁以下</t>
  </si>
  <si>
    <t>大专</t>
  </si>
  <si>
    <t>不限</t>
  </si>
  <si>
    <t>财务</t>
  </si>
  <si>
    <t xml:space="preserve"> 全日制大专</t>
  </si>
  <si>
    <t>会计及相关专业</t>
  </si>
  <si>
    <t>具有会计从业资格证</t>
  </si>
  <si>
    <t>区直</t>
  </si>
  <si>
    <t>区发展改革和财政局</t>
  </si>
  <si>
    <t>乡镇财政所财务</t>
  </si>
  <si>
    <t>统计、会计
及相关专业</t>
  </si>
  <si>
    <t>具有会计、统计从业资格证</t>
  </si>
  <si>
    <t>区农林水务局</t>
  </si>
  <si>
    <t>农技人员</t>
  </si>
  <si>
    <t>农学大类</t>
  </si>
  <si>
    <t>区司法局</t>
  </si>
  <si>
    <t xml:space="preserve">     法律事务</t>
  </si>
  <si>
    <t>法律类</t>
  </si>
  <si>
    <t>区社会发展局</t>
  </si>
  <si>
    <t>产科医生</t>
  </si>
  <si>
    <t>临床医学类、妇幼保健医学</t>
  </si>
  <si>
    <t>助理执业医师证</t>
  </si>
  <si>
    <t>临床医生</t>
  </si>
  <si>
    <t>临床医学类</t>
  </si>
  <si>
    <t>区电视台</t>
  </si>
  <si>
    <t>播音员</t>
  </si>
  <si>
    <t>30周岁及以下</t>
  </si>
  <si>
    <t>记者</t>
  </si>
  <si>
    <t>技术员（有线电视）</t>
  </si>
  <si>
    <t>35周岁及以下</t>
  </si>
  <si>
    <t>电子、通信、计算机类</t>
  </si>
  <si>
    <t>小   计</t>
  </si>
  <si>
    <t>附件二</t>
  </si>
  <si>
    <t>2016年大通湖区公开招聘卫生技术人员职位表</t>
  </si>
  <si>
    <t xml:space="preserve">区人民医院
</t>
  </si>
  <si>
    <t>内儿科医师</t>
  </si>
  <si>
    <t>40周岁以下</t>
  </si>
  <si>
    <t>执业医师证</t>
  </si>
  <si>
    <t xml:space="preserve">（研究生
或副主任
医师及以
上职称人
员年龄放
宽至45周
岁以下）
</t>
  </si>
  <si>
    <t>外  科</t>
  </si>
  <si>
    <t>妇产科</t>
  </si>
  <si>
    <t>口腔科</t>
  </si>
  <si>
    <t>口腔医学、口腔医学技术</t>
  </si>
  <si>
    <t>放射科</t>
  </si>
  <si>
    <t>临床医学类、医学影像技术</t>
  </si>
  <si>
    <t>耳鼻喉科</t>
  </si>
  <si>
    <t>B超室</t>
  </si>
  <si>
    <t>麻醉科</t>
  </si>
  <si>
    <t>麻醉、临床医学</t>
  </si>
  <si>
    <t>药剂科</t>
  </si>
  <si>
    <t>本科</t>
  </si>
  <si>
    <t>药学类</t>
  </si>
  <si>
    <t>检验科</t>
  </si>
  <si>
    <t>临床检验诊断学、医学检验技术</t>
  </si>
  <si>
    <t>护士</t>
  </si>
  <si>
    <t>30周岁以下</t>
  </si>
  <si>
    <t>全日制中专</t>
  </si>
  <si>
    <t>护理（助产）专业</t>
  </si>
  <si>
    <t>护士执业证</t>
  </si>
  <si>
    <t>小计</t>
  </si>
  <si>
    <t>附件三</t>
  </si>
  <si>
    <t>2016年大通湖区乡镇卫生院公开招聘卫生技术人员职位表</t>
  </si>
  <si>
    <t>乡镇卫生院</t>
  </si>
  <si>
    <t>全日制大专</t>
  </si>
  <si>
    <t>助理职业医师证</t>
  </si>
  <si>
    <t>药剂</t>
  </si>
  <si>
    <t>财会</t>
  </si>
  <si>
    <t>财务管理、会计</t>
  </si>
  <si>
    <t>护理专业</t>
  </si>
  <si>
    <t>累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</si>
</sst>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name val="楷体_GB2312"/>
      <family val="3"/>
    </font>
    <font>
      <b/>
      <sz val="18"/>
      <name val="方正小标宋简体"/>
      <family val="0"/>
    </font>
    <font>
      <sz val="11"/>
      <name val="Times New Roman"/>
      <family val="1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6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25" fillId="0" borderId="0" xfId="0" applyNumberFormat="1" applyFont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SheetLayoutView="100" workbookViewId="0" topLeftCell="A1">
      <selection activeCell="C17" sqref="C17"/>
    </sheetView>
  </sheetViews>
  <sheetFormatPr defaultColWidth="9.00390625" defaultRowHeight="14.25"/>
  <cols>
    <col min="1" max="1" width="16.875" style="6" customWidth="1"/>
    <col min="2" max="2" width="15.875" style="1" customWidth="1"/>
    <col min="3" max="3" width="8.75390625" style="1" customWidth="1"/>
    <col min="4" max="4" width="13.625" style="6" customWidth="1"/>
    <col min="5" max="5" width="11.625" style="1" customWidth="1"/>
    <col min="6" max="6" width="15.375" style="6" customWidth="1"/>
    <col min="7" max="7" width="7.25390625" style="1" customWidth="1"/>
    <col min="8" max="8" width="7.875" style="1" customWidth="1"/>
    <col min="9" max="9" width="14.375" style="6" customWidth="1"/>
    <col min="10" max="255" width="9.00390625" style="6" customWidth="1"/>
    <col min="256" max="256" width="9.00390625" style="7" customWidth="1"/>
  </cols>
  <sheetData>
    <row r="1" spans="1:256" s="1" customFormat="1" ht="14.25">
      <c r="A1" s="6" t="s">
        <v>0</v>
      </c>
      <c r="D1" s="6"/>
      <c r="F1" s="6"/>
      <c r="I1" s="6"/>
      <c r="IV1" s="7"/>
    </row>
    <row r="2" spans="1:256" s="2" customFormat="1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53"/>
      <c r="L2" s="53"/>
      <c r="M2" s="53"/>
      <c r="N2" s="53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3" customFormat="1" ht="36" customHeight="1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9" t="s">
        <v>10</v>
      </c>
      <c r="J3" s="54" t="s">
        <v>11</v>
      </c>
      <c r="K3" s="55"/>
      <c r="L3" s="55"/>
      <c r="M3" s="55"/>
      <c r="N3" s="5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4" customFormat="1" ht="24" customHeight="1">
      <c r="A4" s="10" t="s">
        <v>12</v>
      </c>
      <c r="B4" s="11" t="s">
        <v>13</v>
      </c>
      <c r="C4" s="12">
        <f>9+9+7+9</f>
        <v>34</v>
      </c>
      <c r="D4" s="11" t="s">
        <v>14</v>
      </c>
      <c r="E4" s="11" t="s">
        <v>15</v>
      </c>
      <c r="F4" s="10" t="s">
        <v>16</v>
      </c>
      <c r="G4" s="10" t="s">
        <v>16</v>
      </c>
      <c r="H4" s="12">
        <v>3</v>
      </c>
      <c r="I4" s="11"/>
      <c r="J4" s="9"/>
      <c r="K4" s="56"/>
      <c r="L4" s="56"/>
      <c r="M4" s="56"/>
      <c r="N4" s="56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4" customFormat="1" ht="24" customHeight="1">
      <c r="A5" s="10"/>
      <c r="B5" s="11" t="s">
        <v>17</v>
      </c>
      <c r="C5" s="12">
        <v>4</v>
      </c>
      <c r="D5" s="11" t="s">
        <v>14</v>
      </c>
      <c r="E5" s="11" t="s">
        <v>18</v>
      </c>
      <c r="F5" s="13" t="s">
        <v>19</v>
      </c>
      <c r="G5" s="10" t="s">
        <v>16</v>
      </c>
      <c r="H5" s="12">
        <v>3</v>
      </c>
      <c r="I5" s="11" t="s">
        <v>20</v>
      </c>
      <c r="J5" s="9"/>
      <c r="K5" s="56"/>
      <c r="L5" s="56"/>
      <c r="M5" s="56"/>
      <c r="N5" s="56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4" customFormat="1" ht="24" customHeight="1">
      <c r="A6" s="14" t="s">
        <v>21</v>
      </c>
      <c r="B6" s="11" t="s">
        <v>13</v>
      </c>
      <c r="C6" s="12">
        <f>4+7+2+2+7+11+6+2-5+3</f>
        <v>39</v>
      </c>
      <c r="D6" s="11" t="s">
        <v>14</v>
      </c>
      <c r="E6" s="11" t="s">
        <v>18</v>
      </c>
      <c r="F6" s="15" t="s">
        <v>16</v>
      </c>
      <c r="G6" s="10" t="s">
        <v>16</v>
      </c>
      <c r="H6" s="12">
        <v>3</v>
      </c>
      <c r="I6" s="15"/>
      <c r="J6" s="58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s="4" customFormat="1" ht="24" customHeight="1">
      <c r="A7" s="11"/>
      <c r="B7" s="11" t="s">
        <v>17</v>
      </c>
      <c r="C7" s="12">
        <f>3+2</f>
        <v>5</v>
      </c>
      <c r="D7" s="11" t="s">
        <v>14</v>
      </c>
      <c r="E7" s="11" t="s">
        <v>18</v>
      </c>
      <c r="F7" s="13" t="s">
        <v>19</v>
      </c>
      <c r="G7" s="10" t="s">
        <v>16</v>
      </c>
      <c r="H7" s="12">
        <v>3</v>
      </c>
      <c r="I7" s="11" t="s">
        <v>20</v>
      </c>
      <c r="J7" s="58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s="4" customFormat="1" ht="27" customHeight="1">
      <c r="A8" s="16" t="s">
        <v>22</v>
      </c>
      <c r="B8" s="11" t="s">
        <v>23</v>
      </c>
      <c r="C8" s="17">
        <v>10</v>
      </c>
      <c r="D8" s="11" t="s">
        <v>14</v>
      </c>
      <c r="E8" s="11" t="s">
        <v>18</v>
      </c>
      <c r="F8" s="18" t="s">
        <v>24</v>
      </c>
      <c r="G8" s="10" t="s">
        <v>16</v>
      </c>
      <c r="H8" s="12">
        <v>3</v>
      </c>
      <c r="I8" s="13" t="s">
        <v>25</v>
      </c>
      <c r="J8" s="59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s="4" customFormat="1" ht="24" customHeight="1">
      <c r="A9" s="19" t="s">
        <v>26</v>
      </c>
      <c r="B9" s="11" t="s">
        <v>27</v>
      </c>
      <c r="C9" s="12">
        <v>2</v>
      </c>
      <c r="D9" s="11" t="s">
        <v>14</v>
      </c>
      <c r="E9" s="11" t="s">
        <v>18</v>
      </c>
      <c r="F9" s="15" t="s">
        <v>28</v>
      </c>
      <c r="G9" s="10" t="s">
        <v>16</v>
      </c>
      <c r="H9" s="12">
        <v>3</v>
      </c>
      <c r="I9" s="15"/>
      <c r="J9" s="59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s="4" customFormat="1" ht="24" customHeight="1">
      <c r="A10" s="19" t="s">
        <v>29</v>
      </c>
      <c r="B10" s="20" t="s">
        <v>30</v>
      </c>
      <c r="C10" s="12">
        <v>3</v>
      </c>
      <c r="D10" s="11" t="s">
        <v>14</v>
      </c>
      <c r="E10" s="11" t="s">
        <v>18</v>
      </c>
      <c r="F10" s="15" t="s">
        <v>31</v>
      </c>
      <c r="G10" s="10" t="s">
        <v>16</v>
      </c>
      <c r="H10" s="12">
        <v>3</v>
      </c>
      <c r="I10" s="15"/>
      <c r="J10" s="58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s="4" customFormat="1" ht="24" customHeight="1">
      <c r="A11" s="21" t="s">
        <v>32</v>
      </c>
      <c r="B11" s="22" t="s">
        <v>33</v>
      </c>
      <c r="C11" s="12">
        <v>1</v>
      </c>
      <c r="D11" s="11" t="s">
        <v>14</v>
      </c>
      <c r="E11" s="11" t="s">
        <v>18</v>
      </c>
      <c r="F11" s="23" t="s">
        <v>34</v>
      </c>
      <c r="G11" s="10" t="s">
        <v>16</v>
      </c>
      <c r="H11" s="12">
        <v>3</v>
      </c>
      <c r="I11" s="15" t="s">
        <v>35</v>
      </c>
      <c r="J11" s="60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s="4" customFormat="1" ht="24" customHeight="1">
      <c r="A12" s="24"/>
      <c r="B12" s="25" t="s">
        <v>36</v>
      </c>
      <c r="C12" s="12">
        <v>1</v>
      </c>
      <c r="D12" s="11" t="s">
        <v>14</v>
      </c>
      <c r="E12" s="11" t="s">
        <v>18</v>
      </c>
      <c r="F12" s="26" t="s">
        <v>37</v>
      </c>
      <c r="G12" s="10" t="s">
        <v>16</v>
      </c>
      <c r="H12" s="12">
        <v>3</v>
      </c>
      <c r="I12" s="15" t="s">
        <v>35</v>
      </c>
      <c r="J12" s="60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s="4" customFormat="1" ht="24" customHeight="1">
      <c r="A13" s="19" t="s">
        <v>38</v>
      </c>
      <c r="B13" s="11" t="s">
        <v>39</v>
      </c>
      <c r="C13" s="17">
        <v>1</v>
      </c>
      <c r="D13" s="27" t="s">
        <v>40</v>
      </c>
      <c r="E13" s="11" t="s">
        <v>18</v>
      </c>
      <c r="F13" s="11" t="s">
        <v>16</v>
      </c>
      <c r="G13" s="10" t="s">
        <v>16</v>
      </c>
      <c r="H13" s="12">
        <v>3</v>
      </c>
      <c r="I13" s="15"/>
      <c r="J13" s="61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s="4" customFormat="1" ht="24" customHeight="1">
      <c r="A14" s="19"/>
      <c r="B14" s="11" t="s">
        <v>41</v>
      </c>
      <c r="C14" s="17">
        <v>2</v>
      </c>
      <c r="D14" s="27" t="s">
        <v>40</v>
      </c>
      <c r="E14" s="11" t="s">
        <v>18</v>
      </c>
      <c r="F14" s="11" t="s">
        <v>16</v>
      </c>
      <c r="G14" s="10" t="s">
        <v>16</v>
      </c>
      <c r="H14" s="12">
        <v>3</v>
      </c>
      <c r="I14" s="15"/>
      <c r="J14" s="61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s="4" customFormat="1" ht="24" customHeight="1">
      <c r="A15" s="19"/>
      <c r="B15" s="11" t="s">
        <v>42</v>
      </c>
      <c r="C15" s="17">
        <v>2</v>
      </c>
      <c r="D15" s="27" t="s">
        <v>43</v>
      </c>
      <c r="E15" s="11" t="s">
        <v>15</v>
      </c>
      <c r="F15" s="13" t="s">
        <v>44</v>
      </c>
      <c r="G15" s="10" t="s">
        <v>16</v>
      </c>
      <c r="H15" s="12">
        <v>3</v>
      </c>
      <c r="I15" s="15"/>
      <c r="J15" s="61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s="4" customFormat="1" ht="43.5" customHeight="1">
      <c r="A16" s="19" t="s">
        <v>45</v>
      </c>
      <c r="B16" s="11"/>
      <c r="C16" s="17">
        <f>SUM(C4:C15)</f>
        <v>104</v>
      </c>
      <c r="D16" s="17"/>
      <c r="E16" s="11"/>
      <c r="F16" s="11"/>
      <c r="G16" s="11"/>
      <c r="H16" s="17"/>
      <c r="I16" s="15"/>
      <c r="J16" s="58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s="4" customFormat="1" ht="43.5" customHeight="1">
      <c r="A17" s="28"/>
      <c r="B17" s="29"/>
      <c r="C17" s="30"/>
      <c r="D17" s="30"/>
      <c r="E17" s="29"/>
      <c r="F17" s="29"/>
      <c r="G17" s="29"/>
      <c r="H17" s="30"/>
      <c r="I17" s="62"/>
      <c r="J17" s="63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4" customFormat="1" ht="18.75" customHeight="1">
      <c r="A18" s="28"/>
      <c r="B18" s="29"/>
      <c r="C18" s="30"/>
      <c r="D18" s="30"/>
      <c r="E18" s="29"/>
      <c r="F18" s="29"/>
      <c r="G18" s="29"/>
      <c r="H18" s="30"/>
      <c r="I18" s="62"/>
      <c r="J18" s="63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4" customFormat="1" ht="19.5" customHeight="1">
      <c r="A19" s="31" t="s">
        <v>46</v>
      </c>
      <c r="B19" s="29"/>
      <c r="C19" s="30"/>
      <c r="D19" s="30"/>
      <c r="E19" s="29"/>
      <c r="F19" s="29"/>
      <c r="G19" s="29"/>
      <c r="H19" s="30"/>
      <c r="I19" s="62"/>
      <c r="J19" s="63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s="4" customFormat="1" ht="31.5" customHeight="1">
      <c r="A20" s="8" t="s">
        <v>47</v>
      </c>
      <c r="B20" s="8"/>
      <c r="C20" s="8"/>
      <c r="D20" s="8"/>
      <c r="E20" s="8"/>
      <c r="F20" s="8"/>
      <c r="G20" s="8"/>
      <c r="H20" s="8"/>
      <c r="I20" s="8"/>
      <c r="J20" s="63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3" customFormat="1" ht="36" customHeight="1">
      <c r="A21" s="9" t="s">
        <v>2</v>
      </c>
      <c r="B21" s="10" t="s">
        <v>3</v>
      </c>
      <c r="C21" s="10" t="s">
        <v>4</v>
      </c>
      <c r="D21" s="9" t="s">
        <v>5</v>
      </c>
      <c r="E21" s="10" t="s">
        <v>6</v>
      </c>
      <c r="F21" s="9" t="s">
        <v>7</v>
      </c>
      <c r="G21" s="10" t="s">
        <v>8</v>
      </c>
      <c r="H21" s="10" t="s">
        <v>9</v>
      </c>
      <c r="I21" s="9" t="s">
        <v>10</v>
      </c>
      <c r="J21" s="54" t="s">
        <v>11</v>
      </c>
      <c r="K21" s="55"/>
      <c r="L21" s="55"/>
      <c r="M21" s="55"/>
      <c r="N21" s="5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4" customFormat="1" ht="24" customHeight="1">
      <c r="A22" s="21" t="s">
        <v>48</v>
      </c>
      <c r="B22" s="15" t="s">
        <v>49</v>
      </c>
      <c r="C22" s="9">
        <v>6</v>
      </c>
      <c r="D22" s="11" t="s">
        <v>50</v>
      </c>
      <c r="E22" s="11" t="s">
        <v>18</v>
      </c>
      <c r="F22" s="15" t="s">
        <v>37</v>
      </c>
      <c r="G22" s="9" t="s">
        <v>16</v>
      </c>
      <c r="H22" s="9">
        <v>3</v>
      </c>
      <c r="I22" s="15" t="s">
        <v>51</v>
      </c>
      <c r="J22" s="9" t="s">
        <v>52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s="4" customFormat="1" ht="24" customHeight="1">
      <c r="A23" s="32"/>
      <c r="B23" s="15" t="s">
        <v>53</v>
      </c>
      <c r="C23" s="9">
        <v>5</v>
      </c>
      <c r="D23" s="11" t="s">
        <v>50</v>
      </c>
      <c r="E23" s="11" t="s">
        <v>18</v>
      </c>
      <c r="F23" s="15" t="s">
        <v>37</v>
      </c>
      <c r="G23" s="9" t="s">
        <v>16</v>
      </c>
      <c r="H23" s="9">
        <v>3</v>
      </c>
      <c r="I23" s="15" t="s">
        <v>51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s="4" customFormat="1" ht="24" customHeight="1">
      <c r="A24" s="32"/>
      <c r="B24" s="15" t="s">
        <v>54</v>
      </c>
      <c r="C24" s="9">
        <v>2</v>
      </c>
      <c r="D24" s="11" t="s">
        <v>50</v>
      </c>
      <c r="E24" s="11" t="s">
        <v>18</v>
      </c>
      <c r="F24" s="23" t="s">
        <v>34</v>
      </c>
      <c r="G24" s="9" t="s">
        <v>16</v>
      </c>
      <c r="H24" s="9">
        <v>3</v>
      </c>
      <c r="I24" s="15" t="s">
        <v>51</v>
      </c>
      <c r="J24" s="58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4" customFormat="1" ht="24" customHeight="1">
      <c r="A25" s="32"/>
      <c r="B25" s="15" t="s">
        <v>55</v>
      </c>
      <c r="C25" s="9">
        <v>1</v>
      </c>
      <c r="D25" s="11" t="s">
        <v>50</v>
      </c>
      <c r="E25" s="11" t="s">
        <v>18</v>
      </c>
      <c r="F25" s="26" t="s">
        <v>56</v>
      </c>
      <c r="G25" s="9" t="s">
        <v>16</v>
      </c>
      <c r="H25" s="9">
        <v>3</v>
      </c>
      <c r="I25" s="15" t="s">
        <v>51</v>
      </c>
      <c r="J25" s="58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4" customFormat="1" ht="24" customHeight="1">
      <c r="A26" s="32"/>
      <c r="B26" s="15" t="s">
        <v>57</v>
      </c>
      <c r="C26" s="9">
        <v>1</v>
      </c>
      <c r="D26" s="11" t="s">
        <v>50</v>
      </c>
      <c r="E26" s="11" t="s">
        <v>18</v>
      </c>
      <c r="F26" s="15" t="s">
        <v>58</v>
      </c>
      <c r="G26" s="9" t="s">
        <v>16</v>
      </c>
      <c r="H26" s="9">
        <v>3</v>
      </c>
      <c r="I26" s="15" t="s">
        <v>51</v>
      </c>
      <c r="J26" s="58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4" customFormat="1" ht="24" customHeight="1">
      <c r="A27" s="32"/>
      <c r="B27" s="15" t="s">
        <v>59</v>
      </c>
      <c r="C27" s="9">
        <v>1</v>
      </c>
      <c r="D27" s="11" t="s">
        <v>50</v>
      </c>
      <c r="E27" s="11" t="s">
        <v>18</v>
      </c>
      <c r="F27" s="15" t="s">
        <v>37</v>
      </c>
      <c r="G27" s="9" t="s">
        <v>16</v>
      </c>
      <c r="H27" s="9">
        <v>3</v>
      </c>
      <c r="I27" s="15" t="s">
        <v>51</v>
      </c>
      <c r="J27" s="58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4" customFormat="1" ht="24" customHeight="1">
      <c r="A28" s="32"/>
      <c r="B28" s="15" t="s">
        <v>60</v>
      </c>
      <c r="C28" s="9">
        <v>1</v>
      </c>
      <c r="D28" s="11" t="s">
        <v>50</v>
      </c>
      <c r="E28" s="11" t="s">
        <v>18</v>
      </c>
      <c r="F28" s="15" t="s">
        <v>58</v>
      </c>
      <c r="G28" s="9" t="s">
        <v>16</v>
      </c>
      <c r="H28" s="9">
        <v>3</v>
      </c>
      <c r="I28" s="15" t="s">
        <v>51</v>
      </c>
      <c r="J28" s="58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4" customFormat="1" ht="24" customHeight="1">
      <c r="A29" s="32"/>
      <c r="B29" s="15" t="s">
        <v>61</v>
      </c>
      <c r="C29" s="9">
        <v>1</v>
      </c>
      <c r="D29" s="11" t="s">
        <v>50</v>
      </c>
      <c r="E29" s="11" t="s">
        <v>18</v>
      </c>
      <c r="F29" s="26" t="s">
        <v>62</v>
      </c>
      <c r="G29" s="9" t="s">
        <v>16</v>
      </c>
      <c r="H29" s="9">
        <v>3</v>
      </c>
      <c r="I29" s="15" t="s">
        <v>51</v>
      </c>
      <c r="J29" s="58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4" customFormat="1" ht="24" customHeight="1">
      <c r="A30" s="32"/>
      <c r="B30" s="15" t="s">
        <v>63</v>
      </c>
      <c r="C30" s="9">
        <v>1</v>
      </c>
      <c r="D30" s="11" t="s">
        <v>50</v>
      </c>
      <c r="E30" s="9" t="s">
        <v>64</v>
      </c>
      <c r="F30" s="15" t="s">
        <v>65</v>
      </c>
      <c r="G30" s="9" t="s">
        <v>16</v>
      </c>
      <c r="H30" s="9">
        <v>3</v>
      </c>
      <c r="I30" s="15"/>
      <c r="J30" s="58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4" customFormat="1" ht="24" customHeight="1">
      <c r="A31" s="32"/>
      <c r="B31" s="15" t="s">
        <v>66</v>
      </c>
      <c r="C31" s="9">
        <v>1</v>
      </c>
      <c r="D31" s="11" t="s">
        <v>50</v>
      </c>
      <c r="E31" s="9" t="s">
        <v>64</v>
      </c>
      <c r="F31" s="15" t="s">
        <v>67</v>
      </c>
      <c r="G31" s="9" t="s">
        <v>16</v>
      </c>
      <c r="H31" s="9">
        <v>3</v>
      </c>
      <c r="I31" s="15"/>
      <c r="J31" s="58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4" customFormat="1" ht="24" customHeight="1">
      <c r="A32" s="32"/>
      <c r="B32" s="33" t="s">
        <v>68</v>
      </c>
      <c r="C32" s="33">
        <v>10</v>
      </c>
      <c r="D32" s="34" t="s">
        <v>69</v>
      </c>
      <c r="E32" s="33" t="s">
        <v>70</v>
      </c>
      <c r="F32" s="33" t="s">
        <v>71</v>
      </c>
      <c r="G32" s="35" t="s">
        <v>16</v>
      </c>
      <c r="H32" s="9">
        <v>3</v>
      </c>
      <c r="I32" s="33" t="s">
        <v>72</v>
      </c>
      <c r="J32" s="64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4" customFormat="1" ht="24" customHeight="1">
      <c r="A33" s="36" t="s">
        <v>73</v>
      </c>
      <c r="B33" s="37"/>
      <c r="C33" s="37">
        <f>SUM(C22:C32)</f>
        <v>30</v>
      </c>
      <c r="D33" s="38"/>
      <c r="E33" s="37"/>
      <c r="F33" s="37"/>
      <c r="G33" s="39"/>
      <c r="H33" s="39"/>
      <c r="I33" s="37"/>
      <c r="J33" s="65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4" customFormat="1" ht="24" customHeight="1">
      <c r="A34" s="40"/>
      <c r="B34" s="41"/>
      <c r="C34" s="41"/>
      <c r="D34" s="42"/>
      <c r="E34" s="41"/>
      <c r="F34" s="41"/>
      <c r="G34" s="43"/>
      <c r="H34" s="43"/>
      <c r="I34" s="41"/>
      <c r="J34" s="63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4" customFormat="1" ht="24" customHeight="1">
      <c r="A35" s="40"/>
      <c r="B35" s="41"/>
      <c r="C35" s="41"/>
      <c r="D35" s="42"/>
      <c r="E35" s="41"/>
      <c r="F35" s="41"/>
      <c r="G35" s="43"/>
      <c r="H35" s="43"/>
      <c r="I35" s="41"/>
      <c r="J35" s="63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4" customFormat="1" ht="21" customHeight="1">
      <c r="A36" s="44" t="s">
        <v>74</v>
      </c>
      <c r="B36" s="45"/>
      <c r="C36" s="45"/>
      <c r="D36" s="46"/>
      <c r="E36" s="45"/>
      <c r="F36" s="45"/>
      <c r="G36" s="47"/>
      <c r="H36" s="47"/>
      <c r="I36" s="45"/>
      <c r="J36" s="66"/>
      <c r="K36" s="67"/>
      <c r="L36" s="6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4" customFormat="1" ht="24" customHeight="1">
      <c r="A37" s="8" t="s">
        <v>75</v>
      </c>
      <c r="B37" s="8"/>
      <c r="C37" s="8"/>
      <c r="D37" s="8"/>
      <c r="E37" s="8"/>
      <c r="F37" s="8"/>
      <c r="G37" s="8"/>
      <c r="H37" s="8"/>
      <c r="I37" s="8"/>
      <c r="J37" s="66"/>
      <c r="K37" s="67"/>
      <c r="L37" s="6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3" customFormat="1" ht="36" customHeight="1">
      <c r="A38" s="9" t="s">
        <v>2</v>
      </c>
      <c r="B38" s="10" t="s">
        <v>3</v>
      </c>
      <c r="C38" s="10" t="s">
        <v>4</v>
      </c>
      <c r="D38" s="9" t="s">
        <v>5</v>
      </c>
      <c r="E38" s="10" t="s">
        <v>6</v>
      </c>
      <c r="F38" s="9" t="s">
        <v>7</v>
      </c>
      <c r="G38" s="10" t="s">
        <v>8</v>
      </c>
      <c r="H38" s="10" t="s">
        <v>9</v>
      </c>
      <c r="I38" s="9" t="s">
        <v>10</v>
      </c>
      <c r="J38" s="54" t="s">
        <v>11</v>
      </c>
      <c r="K38" s="55"/>
      <c r="L38" s="55"/>
      <c r="M38" s="55"/>
      <c r="N38" s="5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4" customFormat="1" ht="24" customHeight="1">
      <c r="A39" s="21" t="s">
        <v>76</v>
      </c>
      <c r="B39" s="15" t="s">
        <v>36</v>
      </c>
      <c r="C39" s="15">
        <f>4+5+3</f>
        <v>12</v>
      </c>
      <c r="D39" s="11" t="s">
        <v>50</v>
      </c>
      <c r="E39" s="11" t="s">
        <v>77</v>
      </c>
      <c r="F39" s="15" t="s">
        <v>37</v>
      </c>
      <c r="G39" s="9" t="s">
        <v>16</v>
      </c>
      <c r="H39" s="9">
        <v>3</v>
      </c>
      <c r="I39" s="15" t="s">
        <v>78</v>
      </c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4" customFormat="1" ht="24" customHeight="1">
      <c r="A40" s="32"/>
      <c r="B40" s="15" t="s">
        <v>79</v>
      </c>
      <c r="C40" s="15">
        <v>1</v>
      </c>
      <c r="D40" s="11" t="s">
        <v>50</v>
      </c>
      <c r="E40" s="11" t="s">
        <v>77</v>
      </c>
      <c r="F40" s="15" t="s">
        <v>65</v>
      </c>
      <c r="G40" s="9" t="s">
        <v>16</v>
      </c>
      <c r="H40" s="9">
        <v>3</v>
      </c>
      <c r="I40" s="15"/>
      <c r="J40" s="58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4" customFormat="1" ht="24" customHeight="1">
      <c r="A41" s="32"/>
      <c r="B41" s="15" t="s">
        <v>80</v>
      </c>
      <c r="C41" s="15">
        <v>1</v>
      </c>
      <c r="D41" s="11" t="s">
        <v>14</v>
      </c>
      <c r="E41" s="11" t="s">
        <v>77</v>
      </c>
      <c r="F41" s="15" t="s">
        <v>81</v>
      </c>
      <c r="G41" s="9" t="s">
        <v>16</v>
      </c>
      <c r="H41" s="9">
        <v>3</v>
      </c>
      <c r="I41" s="11" t="s">
        <v>20</v>
      </c>
      <c r="J41" s="58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4" customFormat="1" ht="24" customHeight="1">
      <c r="A42" s="32"/>
      <c r="B42" s="15" t="s">
        <v>68</v>
      </c>
      <c r="C42" s="15">
        <v>11</v>
      </c>
      <c r="D42" s="11" t="s">
        <v>69</v>
      </c>
      <c r="E42" s="48" t="s">
        <v>70</v>
      </c>
      <c r="F42" s="15" t="s">
        <v>82</v>
      </c>
      <c r="G42" s="9" t="s">
        <v>16</v>
      </c>
      <c r="H42" s="9">
        <v>3</v>
      </c>
      <c r="I42" s="15" t="s">
        <v>72</v>
      </c>
      <c r="J42" s="58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4" customFormat="1" ht="24" customHeight="1">
      <c r="A43" s="32"/>
      <c r="B43" s="15" t="s">
        <v>33</v>
      </c>
      <c r="C43" s="9">
        <v>1</v>
      </c>
      <c r="D43" s="11" t="s">
        <v>50</v>
      </c>
      <c r="E43" s="11" t="s">
        <v>77</v>
      </c>
      <c r="F43" s="23" t="s">
        <v>34</v>
      </c>
      <c r="G43" s="9" t="s">
        <v>16</v>
      </c>
      <c r="H43" s="9">
        <v>3</v>
      </c>
      <c r="I43" s="15" t="s">
        <v>35</v>
      </c>
      <c r="J43" s="58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4" customFormat="1" ht="24" customHeight="1">
      <c r="A44" s="32"/>
      <c r="B44" s="15" t="s">
        <v>66</v>
      </c>
      <c r="C44" s="9">
        <v>1</v>
      </c>
      <c r="D44" s="11" t="s">
        <v>50</v>
      </c>
      <c r="E44" s="11" t="s">
        <v>77</v>
      </c>
      <c r="F44" s="15" t="s">
        <v>67</v>
      </c>
      <c r="G44" s="9" t="s">
        <v>16</v>
      </c>
      <c r="H44" s="9">
        <v>3</v>
      </c>
      <c r="I44" s="15"/>
      <c r="J44" s="68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4" customFormat="1" ht="24" customHeight="1">
      <c r="A45" s="49" t="s">
        <v>45</v>
      </c>
      <c r="B45" s="15"/>
      <c r="C45" s="9">
        <f>SUM(C39:C44)</f>
        <v>27</v>
      </c>
      <c r="D45" s="11"/>
      <c r="E45" s="9"/>
      <c r="F45" s="15"/>
      <c r="G45" s="9"/>
      <c r="H45" s="9"/>
      <c r="I45" s="15"/>
      <c r="J45" s="58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3" customFormat="1" ht="24" customHeight="1">
      <c r="A46" s="50" t="s">
        <v>83</v>
      </c>
      <c r="B46" s="51"/>
      <c r="C46" s="51">
        <f>C16+C33+C45</f>
        <v>161</v>
      </c>
      <c r="D46" s="50"/>
      <c r="E46" s="51"/>
      <c r="F46" s="51"/>
      <c r="G46" s="51"/>
      <c r="H46" s="51"/>
      <c r="I46" s="50"/>
      <c r="J46" s="6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3" customFormat="1" ht="24" customHeight="1">
      <c r="A47" s="50"/>
      <c r="B47" s="51"/>
      <c r="C47" s="51"/>
      <c r="D47" s="50"/>
      <c r="E47" s="51"/>
      <c r="F47" s="51"/>
      <c r="G47" s="51"/>
      <c r="H47" s="51"/>
      <c r="I47" s="50"/>
      <c r="J47" s="6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10" s="5" customFormat="1" ht="24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 s="5" customFormat="1" ht="24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</row>
    <row r="50" spans="2:256" s="6" customFormat="1" ht="24" customHeight="1">
      <c r="B50" s="1"/>
      <c r="C50" s="1"/>
      <c r="E50" s="1"/>
      <c r="G50" s="1"/>
      <c r="H50" s="1"/>
      <c r="IV50" s="7"/>
    </row>
    <row r="51" spans="2:256" s="6" customFormat="1" ht="24" customHeight="1">
      <c r="B51" s="1"/>
      <c r="C51" s="1"/>
      <c r="E51" s="1"/>
      <c r="G51" s="1"/>
      <c r="H51" s="1"/>
      <c r="IV51" s="7"/>
    </row>
    <row r="52" spans="2:256" s="6" customFormat="1" ht="24" customHeight="1">
      <c r="B52" s="1"/>
      <c r="C52" s="1"/>
      <c r="E52" s="1"/>
      <c r="G52" s="1"/>
      <c r="H52" s="1"/>
      <c r="IV52" s="7"/>
    </row>
    <row r="53" spans="2:256" s="6" customFormat="1" ht="24" customHeight="1">
      <c r="B53" s="1"/>
      <c r="C53" s="1"/>
      <c r="E53" s="1"/>
      <c r="G53" s="1"/>
      <c r="H53" s="1"/>
      <c r="IV53" s="7"/>
    </row>
    <row r="54" spans="2:256" s="6" customFormat="1" ht="24" customHeight="1">
      <c r="B54" s="1"/>
      <c r="C54" s="1"/>
      <c r="E54" s="1"/>
      <c r="G54" s="1"/>
      <c r="H54" s="1"/>
      <c r="IV54" s="7"/>
    </row>
    <row r="55" spans="2:256" s="6" customFormat="1" ht="24" customHeight="1">
      <c r="B55" s="1"/>
      <c r="C55" s="1"/>
      <c r="E55" s="1"/>
      <c r="G55" s="1"/>
      <c r="H55" s="1"/>
      <c r="IV55" s="7"/>
    </row>
    <row r="56" spans="2:256" s="6" customFormat="1" ht="14.25">
      <c r="B56" s="1"/>
      <c r="C56" s="1"/>
      <c r="E56" s="1"/>
      <c r="G56" s="1"/>
      <c r="H56" s="1"/>
      <c r="IV56" s="7"/>
    </row>
    <row r="57" spans="2:256" s="6" customFormat="1" ht="14.25">
      <c r="B57" s="1"/>
      <c r="C57" s="1"/>
      <c r="E57" s="1"/>
      <c r="G57" s="1"/>
      <c r="H57" s="1"/>
      <c r="IV57" s="7"/>
    </row>
    <row r="58" spans="2:256" s="6" customFormat="1" ht="14.25">
      <c r="B58" s="1"/>
      <c r="C58" s="1"/>
      <c r="E58" s="1"/>
      <c r="G58" s="1"/>
      <c r="H58" s="1"/>
      <c r="IV58" s="7"/>
    </row>
    <row r="59" spans="2:256" s="6" customFormat="1" ht="14.25">
      <c r="B59" s="1"/>
      <c r="C59" s="1"/>
      <c r="E59" s="1"/>
      <c r="G59" s="1"/>
      <c r="H59" s="1"/>
      <c r="IV59" s="7"/>
    </row>
    <row r="60" spans="2:256" s="6" customFormat="1" ht="14.25">
      <c r="B60" s="1"/>
      <c r="C60" s="1"/>
      <c r="E60" s="1"/>
      <c r="G60" s="1"/>
      <c r="H60" s="1"/>
      <c r="IV60" s="7"/>
    </row>
    <row r="61" spans="2:256" s="6" customFormat="1" ht="14.25">
      <c r="B61" s="1"/>
      <c r="C61" s="1"/>
      <c r="E61" s="1"/>
      <c r="G61" s="1"/>
      <c r="H61" s="1"/>
      <c r="IV61" s="7"/>
    </row>
    <row r="62" spans="2:256" s="6" customFormat="1" ht="14.25">
      <c r="B62" s="1"/>
      <c r="C62" s="1"/>
      <c r="E62" s="1"/>
      <c r="G62" s="1"/>
      <c r="H62" s="1"/>
      <c r="IV62" s="7"/>
    </row>
    <row r="63" spans="2:256" s="6" customFormat="1" ht="14.25">
      <c r="B63" s="1"/>
      <c r="C63" s="1"/>
      <c r="E63" s="1"/>
      <c r="G63" s="1"/>
      <c r="H63" s="1"/>
      <c r="IV63" s="7"/>
    </row>
    <row r="64" spans="2:256" s="6" customFormat="1" ht="14.25">
      <c r="B64" s="1"/>
      <c r="C64" s="1"/>
      <c r="E64" s="1"/>
      <c r="G64" s="1"/>
      <c r="H64" s="1"/>
      <c r="IV64" s="7"/>
    </row>
    <row r="65" spans="2:256" s="6" customFormat="1" ht="14.25">
      <c r="B65" s="1"/>
      <c r="C65" s="1"/>
      <c r="E65" s="1"/>
      <c r="G65" s="1"/>
      <c r="H65" s="1"/>
      <c r="IV65" s="7"/>
    </row>
    <row r="66" spans="2:256" s="6" customFormat="1" ht="14.25">
      <c r="B66" s="1"/>
      <c r="C66" s="1"/>
      <c r="E66" s="1"/>
      <c r="G66" s="1"/>
      <c r="H66" s="1"/>
      <c r="IV66" s="7"/>
    </row>
    <row r="67" spans="2:256" s="6" customFormat="1" ht="14.25">
      <c r="B67" s="1"/>
      <c r="C67" s="1"/>
      <c r="E67" s="1"/>
      <c r="G67" s="1"/>
      <c r="H67" s="1"/>
      <c r="IV67" s="7"/>
    </row>
    <row r="68" spans="2:256" s="6" customFormat="1" ht="14.25">
      <c r="B68" s="1"/>
      <c r="C68" s="1"/>
      <c r="E68" s="1"/>
      <c r="G68" s="1"/>
      <c r="H68" s="1"/>
      <c r="IV68" s="7"/>
    </row>
    <row r="69" spans="2:256" s="6" customFormat="1" ht="14.25">
      <c r="B69" s="1"/>
      <c r="C69" s="1"/>
      <c r="E69" s="1"/>
      <c r="G69" s="1"/>
      <c r="H69" s="1"/>
      <c r="IV69" s="7"/>
    </row>
    <row r="70" spans="2:256" s="6" customFormat="1" ht="14.25">
      <c r="B70" s="1"/>
      <c r="C70" s="1"/>
      <c r="E70" s="1"/>
      <c r="G70" s="1"/>
      <c r="H70" s="1"/>
      <c r="IV70" s="7"/>
    </row>
    <row r="71" spans="2:256" s="6" customFormat="1" ht="14.25">
      <c r="B71" s="1"/>
      <c r="C71" s="1"/>
      <c r="E71" s="1"/>
      <c r="G71" s="1"/>
      <c r="H71" s="1"/>
      <c r="IV71" s="7"/>
    </row>
    <row r="72" spans="2:256" s="6" customFormat="1" ht="14.25">
      <c r="B72" s="1"/>
      <c r="C72" s="1"/>
      <c r="E72" s="1"/>
      <c r="G72" s="1"/>
      <c r="H72" s="1"/>
      <c r="IV72" s="7"/>
    </row>
    <row r="73" spans="2:256" s="6" customFormat="1" ht="14.25">
      <c r="B73" s="1"/>
      <c r="C73" s="1"/>
      <c r="E73" s="1"/>
      <c r="G73" s="1"/>
      <c r="H73" s="1"/>
      <c r="IV73" s="7"/>
    </row>
    <row r="74" spans="2:256" s="6" customFormat="1" ht="14.25">
      <c r="B74" s="1"/>
      <c r="C74" s="1"/>
      <c r="E74" s="1"/>
      <c r="G74" s="1"/>
      <c r="H74" s="1"/>
      <c r="IV74" s="7"/>
    </row>
    <row r="75" spans="2:256" s="6" customFormat="1" ht="14.25">
      <c r="B75" s="1"/>
      <c r="C75" s="1"/>
      <c r="E75" s="1"/>
      <c r="G75" s="1"/>
      <c r="H75" s="1"/>
      <c r="IV75" s="7"/>
    </row>
    <row r="76" spans="2:256" s="6" customFormat="1" ht="14.25">
      <c r="B76" s="1"/>
      <c r="C76" s="1"/>
      <c r="E76" s="1"/>
      <c r="G76" s="1"/>
      <c r="H76" s="1"/>
      <c r="IV76" s="7"/>
    </row>
  </sheetData>
  <sheetProtection/>
  <mergeCells count="13">
    <mergeCell ref="A2:J2"/>
    <mergeCell ref="A20:I20"/>
    <mergeCell ref="A37:I37"/>
    <mergeCell ref="A4:A5"/>
    <mergeCell ref="A6:A7"/>
    <mergeCell ref="A11:A12"/>
    <mergeCell ref="A13:A15"/>
    <mergeCell ref="A22:A32"/>
    <mergeCell ref="A39:A44"/>
    <mergeCell ref="J4:J5"/>
    <mergeCell ref="J6:J7"/>
    <mergeCell ref="J22:J32"/>
    <mergeCell ref="J39:J42"/>
  </mergeCells>
  <printOptions/>
  <pageMargins left="0.59" right="0.67" top="0.79" bottom="0.87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2016-06-30T02:08:25Z</cp:lastPrinted>
  <dcterms:created xsi:type="dcterms:W3CDTF">1996-12-17T01:32:42Z</dcterms:created>
  <dcterms:modified xsi:type="dcterms:W3CDTF">2016-08-09T08:38:55Z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