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945" activeTab="0"/>
  </bookViews>
  <sheets>
    <sheet name="04" sheetId="1" r:id="rId1"/>
  </sheets>
  <definedNames>
    <definedName name="_xlnm.Print_Area" localSheetId="0">'04'!$A$1:$L$37</definedName>
    <definedName name="_xlnm.Print_Titles" localSheetId="0">'04'!$1:$2</definedName>
  </definedNames>
  <calcPr fullCalcOnLoad="1"/>
</workbook>
</file>

<file path=xl/sharedStrings.xml><?xml version="1.0" encoding="utf-8"?>
<sst xmlns="http://schemas.openxmlformats.org/spreadsheetml/2006/main" count="153" uniqueCount="133">
  <si>
    <t>考号</t>
  </si>
  <si>
    <t>姓名</t>
  </si>
  <si>
    <t>职位名称</t>
  </si>
  <si>
    <t>身份证号</t>
  </si>
  <si>
    <t>名次</t>
  </si>
  <si>
    <t>笔试成绩</t>
  </si>
  <si>
    <t>面试成绩</t>
  </si>
  <si>
    <t>总成绩</t>
  </si>
  <si>
    <t>备注</t>
  </si>
  <si>
    <t>92160063530</t>
  </si>
  <si>
    <t>王增炜</t>
  </si>
  <si>
    <t>武乡洪水中心卫生院_专技</t>
  </si>
  <si>
    <t>140429199601255612</t>
  </si>
  <si>
    <t>92160070106</t>
  </si>
  <si>
    <t>朱玲</t>
  </si>
  <si>
    <t>武乡蟠龙中心卫生院_专技1</t>
  </si>
  <si>
    <t>140429199404122028</t>
  </si>
  <si>
    <t>92160063128</t>
  </si>
  <si>
    <t>李娜</t>
  </si>
  <si>
    <t>140427199507068041</t>
  </si>
  <si>
    <t>92160022123</t>
  </si>
  <si>
    <t>王飞浩</t>
  </si>
  <si>
    <t>武乡蟠龙中心卫生院_专技2</t>
  </si>
  <si>
    <t>140427199512261217</t>
  </si>
  <si>
    <t>92160060915</t>
  </si>
  <si>
    <t>韩涛</t>
  </si>
  <si>
    <t>14042919950327844X</t>
  </si>
  <si>
    <t>92160051618</t>
  </si>
  <si>
    <t>王丽媛</t>
  </si>
  <si>
    <t>武乡丰州卫生院_专技1</t>
  </si>
  <si>
    <t>140430199509150047</t>
  </si>
  <si>
    <t>92160121224</t>
  </si>
  <si>
    <t>王嘉洁</t>
  </si>
  <si>
    <t>140421199702143221</t>
  </si>
  <si>
    <t>92160091214</t>
  </si>
  <si>
    <t>马芸</t>
  </si>
  <si>
    <t>武乡丰州卫生院_专技2</t>
  </si>
  <si>
    <t>140721199402100103</t>
  </si>
  <si>
    <t>92160012814</t>
  </si>
  <si>
    <t>彭雅茹</t>
  </si>
  <si>
    <t>140423199508182422</t>
  </si>
  <si>
    <t>92160062111</t>
  </si>
  <si>
    <t>冀凤林</t>
  </si>
  <si>
    <t>140431199602231243</t>
  </si>
  <si>
    <t>92160060514</t>
  </si>
  <si>
    <t>杜丽叶</t>
  </si>
  <si>
    <t>武乡故城中心卫生院_专技</t>
  </si>
  <si>
    <t>140430199204192828</t>
  </si>
  <si>
    <t>92160061527</t>
  </si>
  <si>
    <t>史惠玲</t>
  </si>
  <si>
    <t>14042919930503564X</t>
  </si>
  <si>
    <t>92160060203</t>
  </si>
  <si>
    <t>赵荣</t>
  </si>
  <si>
    <t>武乡涌泉卫生院_专技</t>
  </si>
  <si>
    <t>140427199607308081</t>
  </si>
  <si>
    <t>92160065726</t>
  </si>
  <si>
    <t>马荣艺</t>
  </si>
  <si>
    <t>14112419971006018X</t>
  </si>
  <si>
    <t>92160040309</t>
  </si>
  <si>
    <t>尹瑞芳</t>
  </si>
  <si>
    <t>141127199603150103</t>
  </si>
  <si>
    <t>92160053727</t>
  </si>
  <si>
    <t>皇甫亚楠</t>
  </si>
  <si>
    <t>武乡洪水联合学区(洪水镇中学)_专技</t>
  </si>
  <si>
    <t>140427199211018205</t>
  </si>
  <si>
    <t>92160123002</t>
  </si>
  <si>
    <t>李晓明</t>
  </si>
  <si>
    <t>142634199409089830</t>
  </si>
  <si>
    <t>92160010611</t>
  </si>
  <si>
    <t>魏帆</t>
  </si>
  <si>
    <t>武乡洪水联合学区(白河小学)_专技</t>
  </si>
  <si>
    <t>140429199305205645</t>
  </si>
  <si>
    <t>92160022325</t>
  </si>
  <si>
    <t>关丽</t>
  </si>
  <si>
    <t>140429199107122427</t>
  </si>
  <si>
    <t>92160011724</t>
  </si>
  <si>
    <t>郭澜</t>
  </si>
  <si>
    <t>武乡洪水联合学区(窑湾小学)_专技</t>
  </si>
  <si>
    <t>140424199502048042</t>
  </si>
  <si>
    <t>92160062123</t>
  </si>
  <si>
    <t>王阳</t>
  </si>
  <si>
    <t>140421199406092044</t>
  </si>
  <si>
    <t>92160013024</t>
  </si>
  <si>
    <t>王静</t>
  </si>
  <si>
    <t>140581199205193641</t>
  </si>
  <si>
    <t>92160014128</t>
  </si>
  <si>
    <t>宋江雁</t>
  </si>
  <si>
    <t>故城联合学区(故城小学)_专技</t>
  </si>
  <si>
    <t>140425199312236444</t>
  </si>
  <si>
    <t>92160053516</t>
  </si>
  <si>
    <t>贾嗣立</t>
  </si>
  <si>
    <t>140429199502105635</t>
  </si>
  <si>
    <t>92160061703</t>
  </si>
  <si>
    <t>李骄燕</t>
  </si>
  <si>
    <t>故城联合学区(信义小学)_专技</t>
  </si>
  <si>
    <t>140429199505055629</t>
  </si>
  <si>
    <t>92160030521</t>
  </si>
  <si>
    <t>张亚</t>
  </si>
  <si>
    <t>140427199408188128</t>
  </si>
  <si>
    <t>92160112918</t>
  </si>
  <si>
    <t>李宇飞</t>
  </si>
  <si>
    <t>140429199503090420</t>
  </si>
  <si>
    <t>92160013219</t>
  </si>
  <si>
    <t>武晓波</t>
  </si>
  <si>
    <t>武乡分南联合学区(分南小学)_专技</t>
  </si>
  <si>
    <t>140429199207055612</t>
  </si>
  <si>
    <t>92160113314</t>
  </si>
  <si>
    <t>杨雨</t>
  </si>
  <si>
    <t>140423199410270029</t>
  </si>
  <si>
    <t>92160102226</t>
  </si>
  <si>
    <t>张琴</t>
  </si>
  <si>
    <t>14042919950730844X</t>
  </si>
  <si>
    <t>92160122418</t>
  </si>
  <si>
    <t>田海峰</t>
  </si>
  <si>
    <t>武乡县石北乡劳动保障所_管理</t>
  </si>
  <si>
    <t>140429199301070026</t>
  </si>
  <si>
    <t>92160062127</t>
  </si>
  <si>
    <t>赵维超</t>
  </si>
  <si>
    <t>140429199004024410</t>
  </si>
  <si>
    <t>92160111224</t>
  </si>
  <si>
    <t>杜碧颖</t>
  </si>
  <si>
    <t>140721199508300066</t>
  </si>
  <si>
    <t>92160030707</t>
  </si>
  <si>
    <t>侯慧瑜</t>
  </si>
  <si>
    <t>武乡县监漳镇劳动保障所_管理</t>
  </si>
  <si>
    <t>140427199307058092</t>
  </si>
  <si>
    <t>92160032408</t>
  </si>
  <si>
    <t>鲍鑫</t>
  </si>
  <si>
    <t>140428199311103614</t>
  </si>
  <si>
    <t>笔试成绩60%</t>
  </si>
  <si>
    <t>面试成绩40%</t>
  </si>
  <si>
    <t>名次</t>
  </si>
  <si>
    <t>武乡县公开招募2018年“三支一扶”人员成绩统计表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</si>
</sst>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SheetLayoutView="100" workbookViewId="0" topLeftCell="A1">
      <selection activeCell="C6" sqref="C6"/>
    </sheetView>
  </sheetViews>
  <sheetFormatPr defaultColWidth="8.8515625" defaultRowHeight="12.75"/>
  <cols>
    <col min="1" max="1" width="13.140625" style="0" customWidth="1"/>
    <col min="2" max="2" width="9.57421875" style="0" customWidth="1"/>
    <col min="3" max="3" width="32.7109375" style="0" customWidth="1"/>
    <col min="4" max="4" width="20.28125" style="0" hidden="1" customWidth="1"/>
    <col min="5" max="5" width="5.00390625" style="0" hidden="1" customWidth="1"/>
    <col min="6" max="6" width="15.00390625" style="0" customWidth="1"/>
    <col min="7" max="7" width="14.57421875" style="0" customWidth="1"/>
    <col min="8" max="8" width="13.57421875" style="0" customWidth="1"/>
    <col min="9" max="9" width="12.28125" style="0" customWidth="1"/>
    <col min="10" max="11" width="10.57421875" style="0" customWidth="1"/>
    <col min="12" max="12" width="6.421875" style="0" customWidth="1"/>
  </cols>
  <sheetData>
    <row r="1" spans="1:12" ht="24.75" customHeight="1">
      <c r="A1" s="5" t="s">
        <v>132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129</v>
      </c>
      <c r="H2" s="1" t="s">
        <v>6</v>
      </c>
      <c r="I2" s="1" t="s">
        <v>130</v>
      </c>
      <c r="J2" s="1" t="s">
        <v>7</v>
      </c>
      <c r="K2" s="1" t="s">
        <v>131</v>
      </c>
      <c r="L2" s="1" t="s">
        <v>8</v>
      </c>
    </row>
    <row r="3" spans="1:12" ht="21.75" customHeight="1">
      <c r="A3" s="2" t="s">
        <v>9</v>
      </c>
      <c r="B3" s="3" t="s">
        <v>10</v>
      </c>
      <c r="C3" s="2" t="s">
        <v>11</v>
      </c>
      <c r="D3" s="2" t="s">
        <v>12</v>
      </c>
      <c r="E3" s="2">
        <v>2</v>
      </c>
      <c r="F3" s="2">
        <v>46.6</v>
      </c>
      <c r="G3" s="4">
        <f aca="true" t="shared" si="0" ref="G3:G37">F3*0.6</f>
        <v>27.96</v>
      </c>
      <c r="H3" s="6">
        <v>72.6</v>
      </c>
      <c r="I3" s="6">
        <f aca="true" t="shared" si="1" ref="I3:I37">H3*0.4</f>
        <v>29.04</v>
      </c>
      <c r="J3" s="6">
        <f aca="true" t="shared" si="2" ref="J3:J37">G3+I3</f>
        <v>57</v>
      </c>
      <c r="K3" s="7">
        <v>1</v>
      </c>
      <c r="L3" s="8"/>
    </row>
    <row r="4" spans="1:12" ht="21.75" customHeight="1">
      <c r="A4" s="2" t="s">
        <v>17</v>
      </c>
      <c r="B4" s="3" t="s">
        <v>18</v>
      </c>
      <c r="C4" s="2" t="s">
        <v>15</v>
      </c>
      <c r="D4" s="2" t="s">
        <v>19</v>
      </c>
      <c r="E4" s="2">
        <v>3</v>
      </c>
      <c r="F4" s="2">
        <v>38.6</v>
      </c>
      <c r="G4" s="4">
        <f t="shared" si="0"/>
        <v>23.16</v>
      </c>
      <c r="H4" s="6">
        <v>86.5</v>
      </c>
      <c r="I4" s="6">
        <f t="shared" si="1"/>
        <v>34.6</v>
      </c>
      <c r="J4" s="6">
        <f t="shared" si="2"/>
        <v>57.760000000000005</v>
      </c>
      <c r="K4" s="7">
        <v>1</v>
      </c>
      <c r="L4" s="8"/>
    </row>
    <row r="5" spans="1:12" ht="21.75" customHeight="1">
      <c r="A5" s="2" t="s">
        <v>13</v>
      </c>
      <c r="B5" s="3" t="s">
        <v>14</v>
      </c>
      <c r="C5" s="2" t="s">
        <v>15</v>
      </c>
      <c r="D5" s="2" t="s">
        <v>16</v>
      </c>
      <c r="E5" s="2">
        <v>1</v>
      </c>
      <c r="F5" s="2">
        <v>53.6</v>
      </c>
      <c r="G5" s="4">
        <f t="shared" si="0"/>
        <v>32.16</v>
      </c>
      <c r="H5" s="6"/>
      <c r="I5" s="6">
        <f t="shared" si="1"/>
        <v>0</v>
      </c>
      <c r="J5" s="6">
        <f t="shared" si="2"/>
        <v>32.16</v>
      </c>
      <c r="K5" s="7">
        <v>2</v>
      </c>
      <c r="L5" s="8"/>
    </row>
    <row r="6" spans="1:12" ht="21.75" customHeight="1">
      <c r="A6" s="2" t="s">
        <v>20</v>
      </c>
      <c r="B6" s="3" t="s">
        <v>21</v>
      </c>
      <c r="C6" s="2" t="s">
        <v>22</v>
      </c>
      <c r="D6" s="2" t="s">
        <v>23</v>
      </c>
      <c r="E6" s="2">
        <v>1</v>
      </c>
      <c r="F6" s="2">
        <v>56</v>
      </c>
      <c r="G6" s="4">
        <f t="shared" si="0"/>
        <v>33.6</v>
      </c>
      <c r="H6" s="6">
        <v>86.9</v>
      </c>
      <c r="I6" s="6">
        <f t="shared" si="1"/>
        <v>34.760000000000005</v>
      </c>
      <c r="J6" s="6">
        <f t="shared" si="2"/>
        <v>68.36000000000001</v>
      </c>
      <c r="K6" s="7">
        <v>1</v>
      </c>
      <c r="L6" s="8"/>
    </row>
    <row r="7" spans="1:12" ht="21.75" customHeight="1">
      <c r="A7" s="2" t="s">
        <v>24</v>
      </c>
      <c r="B7" s="3" t="s">
        <v>25</v>
      </c>
      <c r="C7" s="2" t="s">
        <v>22</v>
      </c>
      <c r="D7" s="2" t="s">
        <v>26</v>
      </c>
      <c r="E7" s="2">
        <v>2</v>
      </c>
      <c r="F7" s="2">
        <v>50.6</v>
      </c>
      <c r="G7" s="4">
        <f t="shared" si="0"/>
        <v>30.36</v>
      </c>
      <c r="H7" s="6">
        <v>86.2</v>
      </c>
      <c r="I7" s="6">
        <f t="shared" si="1"/>
        <v>34.480000000000004</v>
      </c>
      <c r="J7" s="6">
        <f t="shared" si="2"/>
        <v>64.84</v>
      </c>
      <c r="K7" s="7">
        <v>2</v>
      </c>
      <c r="L7" s="8"/>
    </row>
    <row r="8" spans="1:12" ht="21.75" customHeight="1">
      <c r="A8" s="2" t="s">
        <v>27</v>
      </c>
      <c r="B8" s="3" t="s">
        <v>28</v>
      </c>
      <c r="C8" s="2" t="s">
        <v>29</v>
      </c>
      <c r="D8" s="2" t="s">
        <v>30</v>
      </c>
      <c r="E8" s="2">
        <v>1</v>
      </c>
      <c r="F8" s="2">
        <v>48.4</v>
      </c>
      <c r="G8" s="4">
        <f t="shared" si="0"/>
        <v>29.04</v>
      </c>
      <c r="H8" s="6">
        <v>90</v>
      </c>
      <c r="I8" s="6">
        <f t="shared" si="1"/>
        <v>36</v>
      </c>
      <c r="J8" s="6">
        <f t="shared" si="2"/>
        <v>65.03999999999999</v>
      </c>
      <c r="K8" s="7">
        <v>1</v>
      </c>
      <c r="L8" s="8"/>
    </row>
    <row r="9" spans="1:12" ht="21.75" customHeight="1">
      <c r="A9" s="2" t="s">
        <v>31</v>
      </c>
      <c r="B9" s="3" t="s">
        <v>32</v>
      </c>
      <c r="C9" s="2" t="s">
        <v>29</v>
      </c>
      <c r="D9" s="2" t="s">
        <v>33</v>
      </c>
      <c r="E9" s="2">
        <v>2</v>
      </c>
      <c r="F9" s="2">
        <v>45.3</v>
      </c>
      <c r="G9" s="4">
        <f t="shared" si="0"/>
        <v>27.179999999999996</v>
      </c>
      <c r="H9" s="6">
        <v>90.2</v>
      </c>
      <c r="I9" s="6">
        <f t="shared" si="1"/>
        <v>36.080000000000005</v>
      </c>
      <c r="J9" s="6">
        <f t="shared" si="2"/>
        <v>63.260000000000005</v>
      </c>
      <c r="K9" s="7">
        <v>2</v>
      </c>
      <c r="L9" s="8"/>
    </row>
    <row r="10" spans="1:12" ht="21.75" customHeight="1">
      <c r="A10" s="2" t="s">
        <v>34</v>
      </c>
      <c r="B10" s="3" t="s">
        <v>35</v>
      </c>
      <c r="C10" s="2" t="s">
        <v>36</v>
      </c>
      <c r="D10" s="2" t="s">
        <v>37</v>
      </c>
      <c r="E10" s="2">
        <v>1</v>
      </c>
      <c r="F10" s="2">
        <v>45.8</v>
      </c>
      <c r="G10" s="4">
        <f t="shared" si="0"/>
        <v>27.479999999999997</v>
      </c>
      <c r="H10" s="6">
        <v>88.22</v>
      </c>
      <c r="I10" s="6">
        <f t="shared" si="1"/>
        <v>35.288000000000004</v>
      </c>
      <c r="J10" s="6">
        <f t="shared" si="2"/>
        <v>62.768</v>
      </c>
      <c r="K10" s="7">
        <v>1</v>
      </c>
      <c r="L10" s="8"/>
    </row>
    <row r="11" spans="1:12" ht="21.75" customHeight="1">
      <c r="A11" s="2" t="s">
        <v>41</v>
      </c>
      <c r="B11" s="3" t="s">
        <v>42</v>
      </c>
      <c r="C11" s="2" t="s">
        <v>36</v>
      </c>
      <c r="D11" s="2" t="s">
        <v>43</v>
      </c>
      <c r="E11" s="2">
        <v>3</v>
      </c>
      <c r="F11" s="2">
        <v>40.2</v>
      </c>
      <c r="G11" s="4">
        <f t="shared" si="0"/>
        <v>24.12</v>
      </c>
      <c r="H11" s="6">
        <v>86.2</v>
      </c>
      <c r="I11" s="6">
        <f t="shared" si="1"/>
        <v>34.480000000000004</v>
      </c>
      <c r="J11" s="6">
        <f t="shared" si="2"/>
        <v>58.60000000000001</v>
      </c>
      <c r="K11" s="7">
        <v>2</v>
      </c>
      <c r="L11" s="8"/>
    </row>
    <row r="12" spans="1:12" ht="21.75" customHeight="1">
      <c r="A12" s="2" t="s">
        <v>38</v>
      </c>
      <c r="B12" s="3" t="s">
        <v>39</v>
      </c>
      <c r="C12" s="2" t="s">
        <v>36</v>
      </c>
      <c r="D12" s="2" t="s">
        <v>40</v>
      </c>
      <c r="E12" s="2">
        <v>2</v>
      </c>
      <c r="F12" s="2">
        <v>45.4</v>
      </c>
      <c r="G12" s="4">
        <f t="shared" si="0"/>
        <v>27.24</v>
      </c>
      <c r="H12" s="6"/>
      <c r="I12" s="6">
        <f t="shared" si="1"/>
        <v>0</v>
      </c>
      <c r="J12" s="6">
        <f t="shared" si="2"/>
        <v>27.24</v>
      </c>
      <c r="K12" s="7">
        <v>3</v>
      </c>
      <c r="L12" s="8"/>
    </row>
    <row r="13" spans="1:12" ht="21.75" customHeight="1">
      <c r="A13" s="2" t="s">
        <v>48</v>
      </c>
      <c r="B13" s="3" t="s">
        <v>49</v>
      </c>
      <c r="C13" s="2" t="s">
        <v>46</v>
      </c>
      <c r="D13" s="2" t="s">
        <v>50</v>
      </c>
      <c r="E13" s="2">
        <v>3</v>
      </c>
      <c r="F13" s="2">
        <v>40.9</v>
      </c>
      <c r="G13" s="4">
        <f t="shared" si="0"/>
        <v>24.54</v>
      </c>
      <c r="H13" s="6">
        <v>84.8</v>
      </c>
      <c r="I13" s="6">
        <f t="shared" si="1"/>
        <v>33.92</v>
      </c>
      <c r="J13" s="6">
        <f t="shared" si="2"/>
        <v>58.46</v>
      </c>
      <c r="K13" s="7">
        <v>1</v>
      </c>
      <c r="L13" s="8"/>
    </row>
    <row r="14" spans="1:12" ht="21.75" customHeight="1">
      <c r="A14" s="2" t="s">
        <v>44</v>
      </c>
      <c r="B14" s="3" t="s">
        <v>45</v>
      </c>
      <c r="C14" s="2" t="s">
        <v>46</v>
      </c>
      <c r="D14" s="2" t="s">
        <v>47</v>
      </c>
      <c r="E14" s="2">
        <v>2</v>
      </c>
      <c r="F14" s="2">
        <v>53.4</v>
      </c>
      <c r="G14" s="4">
        <f t="shared" si="0"/>
        <v>32.04</v>
      </c>
      <c r="H14" s="6"/>
      <c r="I14" s="6">
        <f t="shared" si="1"/>
        <v>0</v>
      </c>
      <c r="J14" s="6">
        <f t="shared" si="2"/>
        <v>32.04</v>
      </c>
      <c r="K14" s="7">
        <v>2</v>
      </c>
      <c r="L14" s="8"/>
    </row>
    <row r="15" spans="1:12" ht="21.75" customHeight="1">
      <c r="A15" s="2" t="s">
        <v>51</v>
      </c>
      <c r="B15" s="3" t="s">
        <v>52</v>
      </c>
      <c r="C15" s="2" t="s">
        <v>53</v>
      </c>
      <c r="D15" s="2" t="s">
        <v>54</v>
      </c>
      <c r="E15" s="2">
        <v>1</v>
      </c>
      <c r="F15" s="2">
        <v>47.6</v>
      </c>
      <c r="G15" s="4">
        <f t="shared" si="0"/>
        <v>28.56</v>
      </c>
      <c r="H15" s="6">
        <v>86.16</v>
      </c>
      <c r="I15" s="6">
        <f t="shared" si="1"/>
        <v>34.464</v>
      </c>
      <c r="J15" s="6">
        <f t="shared" si="2"/>
        <v>63.024</v>
      </c>
      <c r="K15" s="7">
        <v>1</v>
      </c>
      <c r="L15" s="8"/>
    </row>
    <row r="16" spans="1:12" ht="21.75" customHeight="1">
      <c r="A16" s="2" t="s">
        <v>58</v>
      </c>
      <c r="B16" s="3" t="s">
        <v>59</v>
      </c>
      <c r="C16" s="2" t="s">
        <v>53</v>
      </c>
      <c r="D16" s="2" t="s">
        <v>60</v>
      </c>
      <c r="E16" s="2">
        <v>3</v>
      </c>
      <c r="F16" s="2">
        <v>28.6</v>
      </c>
      <c r="G16" s="4">
        <f t="shared" si="0"/>
        <v>17.16</v>
      </c>
      <c r="H16" s="6">
        <v>77.8</v>
      </c>
      <c r="I16" s="6">
        <f t="shared" si="1"/>
        <v>31.12</v>
      </c>
      <c r="J16" s="6">
        <f t="shared" si="2"/>
        <v>48.28</v>
      </c>
      <c r="K16" s="7">
        <v>2</v>
      </c>
      <c r="L16" s="8"/>
    </row>
    <row r="17" spans="1:12" ht="21.75" customHeight="1">
      <c r="A17" s="2" t="s">
        <v>55</v>
      </c>
      <c r="B17" s="3" t="s">
        <v>56</v>
      </c>
      <c r="C17" s="2" t="s">
        <v>53</v>
      </c>
      <c r="D17" s="2" t="s">
        <v>57</v>
      </c>
      <c r="E17" s="2">
        <v>2</v>
      </c>
      <c r="F17" s="2">
        <v>28.8</v>
      </c>
      <c r="G17" s="4">
        <f t="shared" si="0"/>
        <v>17.28</v>
      </c>
      <c r="H17" s="6"/>
      <c r="I17" s="6">
        <f t="shared" si="1"/>
        <v>0</v>
      </c>
      <c r="J17" s="6">
        <f t="shared" si="2"/>
        <v>17.28</v>
      </c>
      <c r="K17" s="7">
        <v>3</v>
      </c>
      <c r="L17" s="8"/>
    </row>
    <row r="18" spans="1:12" ht="21.75" customHeight="1">
      <c r="A18" s="2" t="s">
        <v>61</v>
      </c>
      <c r="B18" s="3" t="s">
        <v>62</v>
      </c>
      <c r="C18" s="2" t="s">
        <v>63</v>
      </c>
      <c r="D18" s="2" t="s">
        <v>64</v>
      </c>
      <c r="E18" s="2">
        <v>2</v>
      </c>
      <c r="F18" s="2">
        <v>63.2</v>
      </c>
      <c r="G18" s="4">
        <f t="shared" si="0"/>
        <v>37.92</v>
      </c>
      <c r="H18" s="6">
        <v>81.4</v>
      </c>
      <c r="I18" s="6">
        <f t="shared" si="1"/>
        <v>32.56</v>
      </c>
      <c r="J18" s="6">
        <f t="shared" si="2"/>
        <v>70.48</v>
      </c>
      <c r="K18" s="7">
        <v>1</v>
      </c>
      <c r="L18" s="8"/>
    </row>
    <row r="19" spans="1:12" ht="21.75" customHeight="1">
      <c r="A19" s="2" t="s">
        <v>65</v>
      </c>
      <c r="B19" s="3" t="s">
        <v>66</v>
      </c>
      <c r="C19" s="2" t="s">
        <v>63</v>
      </c>
      <c r="D19" s="2" t="s">
        <v>67</v>
      </c>
      <c r="E19" s="2">
        <v>3</v>
      </c>
      <c r="F19" s="2">
        <v>62</v>
      </c>
      <c r="G19" s="4">
        <f t="shared" si="0"/>
        <v>37.199999999999996</v>
      </c>
      <c r="H19" s="6">
        <v>77.6</v>
      </c>
      <c r="I19" s="6">
        <f t="shared" si="1"/>
        <v>31.04</v>
      </c>
      <c r="J19" s="6">
        <f t="shared" si="2"/>
        <v>68.24</v>
      </c>
      <c r="K19" s="7">
        <v>2</v>
      </c>
      <c r="L19" s="8"/>
    </row>
    <row r="20" spans="1:12" ht="21.75" customHeight="1">
      <c r="A20" s="2" t="s">
        <v>68</v>
      </c>
      <c r="B20" s="3" t="s">
        <v>69</v>
      </c>
      <c r="C20" s="2" t="s">
        <v>70</v>
      </c>
      <c r="D20" s="2" t="s">
        <v>71</v>
      </c>
      <c r="E20" s="2">
        <v>1</v>
      </c>
      <c r="F20" s="2">
        <v>58.6</v>
      </c>
      <c r="G20" s="4">
        <f t="shared" si="0"/>
        <v>35.16</v>
      </c>
      <c r="H20" s="6">
        <v>80.4</v>
      </c>
      <c r="I20" s="6">
        <f t="shared" si="1"/>
        <v>32.160000000000004</v>
      </c>
      <c r="J20" s="6">
        <f t="shared" si="2"/>
        <v>67.32</v>
      </c>
      <c r="K20" s="7">
        <v>1</v>
      </c>
      <c r="L20" s="8"/>
    </row>
    <row r="21" spans="1:12" ht="21.75" customHeight="1">
      <c r="A21" s="2" t="s">
        <v>72</v>
      </c>
      <c r="B21" s="3" t="s">
        <v>73</v>
      </c>
      <c r="C21" s="2" t="s">
        <v>70</v>
      </c>
      <c r="D21" s="2" t="s">
        <v>74</v>
      </c>
      <c r="E21" s="2">
        <v>2</v>
      </c>
      <c r="F21" s="2">
        <v>55.5</v>
      </c>
      <c r="G21" s="4">
        <f t="shared" si="0"/>
        <v>33.3</v>
      </c>
      <c r="H21" s="6">
        <v>61</v>
      </c>
      <c r="I21" s="6">
        <f t="shared" si="1"/>
        <v>24.400000000000002</v>
      </c>
      <c r="J21" s="6">
        <f t="shared" si="2"/>
        <v>57.7</v>
      </c>
      <c r="K21" s="7">
        <v>2</v>
      </c>
      <c r="L21" s="8"/>
    </row>
    <row r="22" spans="1:12" ht="21.75" customHeight="1">
      <c r="A22" s="2" t="s">
        <v>75</v>
      </c>
      <c r="B22" s="3" t="s">
        <v>76</v>
      </c>
      <c r="C22" s="2" t="s">
        <v>77</v>
      </c>
      <c r="D22" s="2" t="s">
        <v>78</v>
      </c>
      <c r="E22" s="2">
        <v>1</v>
      </c>
      <c r="F22" s="2">
        <v>62</v>
      </c>
      <c r="G22" s="4">
        <f t="shared" si="0"/>
        <v>37.199999999999996</v>
      </c>
      <c r="H22" s="6">
        <v>63.6</v>
      </c>
      <c r="I22" s="6">
        <f t="shared" si="1"/>
        <v>25.44</v>
      </c>
      <c r="J22" s="6">
        <f t="shared" si="2"/>
        <v>62.64</v>
      </c>
      <c r="K22" s="7">
        <v>1</v>
      </c>
      <c r="L22" s="8"/>
    </row>
    <row r="23" spans="1:12" ht="21.75" customHeight="1">
      <c r="A23" s="2" t="s">
        <v>79</v>
      </c>
      <c r="B23" s="3" t="s">
        <v>80</v>
      </c>
      <c r="C23" s="2" t="s">
        <v>77</v>
      </c>
      <c r="D23" s="2" t="s">
        <v>81</v>
      </c>
      <c r="E23" s="2">
        <v>2</v>
      </c>
      <c r="F23" s="2">
        <v>55.4</v>
      </c>
      <c r="G23" s="4">
        <f t="shared" si="0"/>
        <v>33.239999999999995</v>
      </c>
      <c r="H23" s="6">
        <v>67.2</v>
      </c>
      <c r="I23" s="6">
        <f t="shared" si="1"/>
        <v>26.880000000000003</v>
      </c>
      <c r="J23" s="6">
        <f t="shared" si="2"/>
        <v>60.12</v>
      </c>
      <c r="K23" s="7">
        <v>2</v>
      </c>
      <c r="L23" s="8"/>
    </row>
    <row r="24" spans="1:12" ht="21.75" customHeight="1">
      <c r="A24" s="2" t="s">
        <v>82</v>
      </c>
      <c r="B24" s="3" t="s">
        <v>83</v>
      </c>
      <c r="C24" s="2" t="s">
        <v>77</v>
      </c>
      <c r="D24" s="2" t="s">
        <v>84</v>
      </c>
      <c r="E24" s="2">
        <v>3</v>
      </c>
      <c r="F24" s="2">
        <v>53.6</v>
      </c>
      <c r="G24" s="4">
        <f t="shared" si="0"/>
        <v>32.16</v>
      </c>
      <c r="H24" s="6">
        <v>67.4</v>
      </c>
      <c r="I24" s="6">
        <f t="shared" si="1"/>
        <v>26.960000000000004</v>
      </c>
      <c r="J24" s="6">
        <f t="shared" si="2"/>
        <v>59.120000000000005</v>
      </c>
      <c r="K24" s="7">
        <v>3</v>
      </c>
      <c r="L24" s="8"/>
    </row>
    <row r="25" spans="1:12" ht="21.75" customHeight="1">
      <c r="A25" s="2" t="s">
        <v>89</v>
      </c>
      <c r="B25" s="3" t="s">
        <v>90</v>
      </c>
      <c r="C25" s="2" t="s">
        <v>87</v>
      </c>
      <c r="D25" s="2" t="s">
        <v>91</v>
      </c>
      <c r="E25" s="2">
        <v>4</v>
      </c>
      <c r="F25" s="2">
        <v>59</v>
      </c>
      <c r="G25" s="4">
        <f t="shared" si="0"/>
        <v>35.4</v>
      </c>
      <c r="H25" s="6">
        <v>74</v>
      </c>
      <c r="I25" s="6">
        <f t="shared" si="1"/>
        <v>29.6</v>
      </c>
      <c r="J25" s="6">
        <f t="shared" si="2"/>
        <v>65</v>
      </c>
      <c r="K25" s="7">
        <v>1</v>
      </c>
      <c r="L25" s="8"/>
    </row>
    <row r="26" spans="1:12" ht="21.75" customHeight="1">
      <c r="A26" s="2" t="s">
        <v>85</v>
      </c>
      <c r="B26" s="3" t="s">
        <v>86</v>
      </c>
      <c r="C26" s="2" t="s">
        <v>87</v>
      </c>
      <c r="D26" s="2" t="s">
        <v>88</v>
      </c>
      <c r="E26" s="2">
        <v>1</v>
      </c>
      <c r="F26" s="2">
        <v>71.4</v>
      </c>
      <c r="G26" s="4">
        <f t="shared" si="0"/>
        <v>42.84</v>
      </c>
      <c r="H26" s="6"/>
      <c r="I26" s="6">
        <f t="shared" si="1"/>
        <v>0</v>
      </c>
      <c r="J26" s="6">
        <f t="shared" si="2"/>
        <v>42.84</v>
      </c>
      <c r="K26" s="7">
        <v>2</v>
      </c>
      <c r="L26" s="8"/>
    </row>
    <row r="27" spans="1:12" ht="21.75" customHeight="1">
      <c r="A27" s="2" t="s">
        <v>99</v>
      </c>
      <c r="B27" s="3" t="s">
        <v>100</v>
      </c>
      <c r="C27" s="2" t="s">
        <v>94</v>
      </c>
      <c r="D27" s="2" t="s">
        <v>101</v>
      </c>
      <c r="E27" s="2">
        <v>3</v>
      </c>
      <c r="F27" s="2">
        <v>54.5</v>
      </c>
      <c r="G27" s="4">
        <f t="shared" si="0"/>
        <v>32.699999999999996</v>
      </c>
      <c r="H27" s="6">
        <v>78.2</v>
      </c>
      <c r="I27" s="6">
        <f t="shared" si="1"/>
        <v>31.28</v>
      </c>
      <c r="J27" s="6">
        <f t="shared" si="2"/>
        <v>63.98</v>
      </c>
      <c r="K27" s="7">
        <v>1</v>
      </c>
      <c r="L27" s="8"/>
    </row>
    <row r="28" spans="1:12" ht="21.75" customHeight="1">
      <c r="A28" s="2" t="s">
        <v>92</v>
      </c>
      <c r="B28" s="3" t="s">
        <v>93</v>
      </c>
      <c r="C28" s="2" t="s">
        <v>94</v>
      </c>
      <c r="D28" s="2" t="s">
        <v>95</v>
      </c>
      <c r="E28" s="2">
        <v>1</v>
      </c>
      <c r="F28" s="2">
        <v>60.1</v>
      </c>
      <c r="G28" s="4">
        <f t="shared" si="0"/>
        <v>36.06</v>
      </c>
      <c r="H28" s="6"/>
      <c r="I28" s="6">
        <f t="shared" si="1"/>
        <v>0</v>
      </c>
      <c r="J28" s="6">
        <f t="shared" si="2"/>
        <v>36.06</v>
      </c>
      <c r="K28" s="7">
        <v>2</v>
      </c>
      <c r="L28" s="8"/>
    </row>
    <row r="29" spans="1:12" ht="21.75" customHeight="1">
      <c r="A29" s="2" t="s">
        <v>96</v>
      </c>
      <c r="B29" s="3" t="s">
        <v>97</v>
      </c>
      <c r="C29" s="2" t="s">
        <v>94</v>
      </c>
      <c r="D29" s="2" t="s">
        <v>98</v>
      </c>
      <c r="E29" s="2">
        <v>2</v>
      </c>
      <c r="F29" s="2">
        <v>55.2</v>
      </c>
      <c r="G29" s="4">
        <f t="shared" si="0"/>
        <v>33.12</v>
      </c>
      <c r="H29" s="6"/>
      <c r="I29" s="6">
        <f t="shared" si="1"/>
        <v>0</v>
      </c>
      <c r="J29" s="6">
        <f t="shared" si="2"/>
        <v>33.12</v>
      </c>
      <c r="K29" s="7">
        <v>3</v>
      </c>
      <c r="L29" s="8"/>
    </row>
    <row r="30" spans="1:12" ht="21.75" customHeight="1">
      <c r="A30" s="2" t="s">
        <v>102</v>
      </c>
      <c r="B30" s="3" t="s">
        <v>103</v>
      </c>
      <c r="C30" s="2" t="s">
        <v>104</v>
      </c>
      <c r="D30" s="2" t="s">
        <v>105</v>
      </c>
      <c r="E30" s="2">
        <v>1</v>
      </c>
      <c r="F30" s="2">
        <v>74.2</v>
      </c>
      <c r="G30" s="4">
        <f t="shared" si="0"/>
        <v>44.52</v>
      </c>
      <c r="H30" s="6">
        <v>79.8</v>
      </c>
      <c r="I30" s="6">
        <f t="shared" si="1"/>
        <v>31.92</v>
      </c>
      <c r="J30" s="6">
        <f t="shared" si="2"/>
        <v>76.44</v>
      </c>
      <c r="K30" s="7">
        <v>1</v>
      </c>
      <c r="L30" s="8"/>
    </row>
    <row r="31" spans="1:12" ht="21.75" customHeight="1">
      <c r="A31" s="2" t="s">
        <v>109</v>
      </c>
      <c r="B31" s="3" t="s">
        <v>110</v>
      </c>
      <c r="C31" s="2" t="s">
        <v>104</v>
      </c>
      <c r="D31" s="2" t="s">
        <v>111</v>
      </c>
      <c r="E31" s="2">
        <v>4</v>
      </c>
      <c r="F31" s="2">
        <v>53.2</v>
      </c>
      <c r="G31" s="4">
        <f t="shared" si="0"/>
        <v>31.92</v>
      </c>
      <c r="H31" s="6">
        <v>81.8</v>
      </c>
      <c r="I31" s="6">
        <f t="shared" si="1"/>
        <v>32.72</v>
      </c>
      <c r="J31" s="6">
        <f t="shared" si="2"/>
        <v>64.64</v>
      </c>
      <c r="K31" s="7">
        <v>2</v>
      </c>
      <c r="L31" s="8"/>
    </row>
    <row r="32" spans="1:12" ht="21.75" customHeight="1">
      <c r="A32" s="2" t="s">
        <v>106</v>
      </c>
      <c r="B32" s="3" t="s">
        <v>107</v>
      </c>
      <c r="C32" s="2" t="s">
        <v>104</v>
      </c>
      <c r="D32" s="2" t="s">
        <v>108</v>
      </c>
      <c r="E32" s="2">
        <v>3</v>
      </c>
      <c r="F32" s="2">
        <v>53.2</v>
      </c>
      <c r="G32" s="4">
        <f t="shared" si="0"/>
        <v>31.92</v>
      </c>
      <c r="H32" s="6">
        <v>80.93</v>
      </c>
      <c r="I32" s="6">
        <f t="shared" si="1"/>
        <v>32.37200000000001</v>
      </c>
      <c r="J32" s="6">
        <f t="shared" si="2"/>
        <v>64.292</v>
      </c>
      <c r="K32" s="7">
        <v>3</v>
      </c>
      <c r="L32" s="8"/>
    </row>
    <row r="33" spans="1:12" ht="21.75" customHeight="1">
      <c r="A33" s="2" t="s">
        <v>112</v>
      </c>
      <c r="B33" s="3" t="s">
        <v>113</v>
      </c>
      <c r="C33" s="2" t="s">
        <v>114</v>
      </c>
      <c r="D33" s="2" t="s">
        <v>115</v>
      </c>
      <c r="E33" s="2">
        <v>1</v>
      </c>
      <c r="F33" s="2">
        <v>70.1</v>
      </c>
      <c r="G33" s="4">
        <f t="shared" si="0"/>
        <v>42.059999999999995</v>
      </c>
      <c r="H33" s="6">
        <v>75.1</v>
      </c>
      <c r="I33" s="6">
        <f t="shared" si="1"/>
        <v>30.04</v>
      </c>
      <c r="J33" s="6">
        <f t="shared" si="2"/>
        <v>72.1</v>
      </c>
      <c r="K33" s="7">
        <v>1</v>
      </c>
      <c r="L33" s="8"/>
    </row>
    <row r="34" spans="1:12" ht="21.75" customHeight="1">
      <c r="A34" s="2" t="s">
        <v>119</v>
      </c>
      <c r="B34" s="3" t="s">
        <v>120</v>
      </c>
      <c r="C34" s="2" t="s">
        <v>114</v>
      </c>
      <c r="D34" s="2" t="s">
        <v>121</v>
      </c>
      <c r="E34" s="2">
        <v>3</v>
      </c>
      <c r="F34" s="2">
        <v>66.6</v>
      </c>
      <c r="G34" s="4">
        <f t="shared" si="0"/>
        <v>39.959999999999994</v>
      </c>
      <c r="H34" s="6">
        <v>72.2</v>
      </c>
      <c r="I34" s="6">
        <f t="shared" si="1"/>
        <v>28.880000000000003</v>
      </c>
      <c r="J34" s="6">
        <f t="shared" si="2"/>
        <v>68.84</v>
      </c>
      <c r="K34" s="7">
        <v>2</v>
      </c>
      <c r="L34" s="8"/>
    </row>
    <row r="35" spans="1:12" ht="21.75" customHeight="1">
      <c r="A35" s="2" t="s">
        <v>116</v>
      </c>
      <c r="B35" s="3" t="s">
        <v>117</v>
      </c>
      <c r="C35" s="2" t="s">
        <v>114</v>
      </c>
      <c r="D35" s="2" t="s">
        <v>118</v>
      </c>
      <c r="E35" s="2">
        <v>2</v>
      </c>
      <c r="F35" s="2">
        <v>68.1</v>
      </c>
      <c r="G35" s="4">
        <f t="shared" si="0"/>
        <v>40.85999999999999</v>
      </c>
      <c r="H35" s="6"/>
      <c r="I35" s="6">
        <f t="shared" si="1"/>
        <v>0</v>
      </c>
      <c r="J35" s="6">
        <f t="shared" si="2"/>
        <v>40.85999999999999</v>
      </c>
      <c r="K35" s="7">
        <v>3</v>
      </c>
      <c r="L35" s="8"/>
    </row>
    <row r="36" spans="1:12" ht="21.75" customHeight="1">
      <c r="A36" s="2" t="s">
        <v>126</v>
      </c>
      <c r="B36" s="3" t="s">
        <v>127</v>
      </c>
      <c r="C36" s="2" t="s">
        <v>124</v>
      </c>
      <c r="D36" s="2" t="s">
        <v>128</v>
      </c>
      <c r="E36" s="2">
        <v>2</v>
      </c>
      <c r="F36" s="2">
        <v>69.9</v>
      </c>
      <c r="G36" s="4">
        <f t="shared" si="0"/>
        <v>41.940000000000005</v>
      </c>
      <c r="H36" s="6">
        <v>77.6</v>
      </c>
      <c r="I36" s="6">
        <f t="shared" si="1"/>
        <v>31.04</v>
      </c>
      <c r="J36" s="6">
        <f t="shared" si="2"/>
        <v>72.98</v>
      </c>
      <c r="K36" s="7">
        <v>1</v>
      </c>
      <c r="L36" s="8"/>
    </row>
    <row r="37" spans="1:12" ht="21.75" customHeight="1">
      <c r="A37" s="2" t="s">
        <v>122</v>
      </c>
      <c r="B37" s="3" t="s">
        <v>123</v>
      </c>
      <c r="C37" s="2" t="s">
        <v>124</v>
      </c>
      <c r="D37" s="2" t="s">
        <v>125</v>
      </c>
      <c r="E37" s="2">
        <v>1</v>
      </c>
      <c r="F37" s="2">
        <v>72.6</v>
      </c>
      <c r="G37" s="4">
        <f t="shared" si="0"/>
        <v>43.559999999999995</v>
      </c>
      <c r="H37" s="6">
        <v>70.16</v>
      </c>
      <c r="I37" s="6">
        <f t="shared" si="1"/>
        <v>28.064</v>
      </c>
      <c r="J37" s="6">
        <f t="shared" si="2"/>
        <v>71.624</v>
      </c>
      <c r="K37" s="7">
        <v>2</v>
      </c>
      <c r="L37" s="8"/>
    </row>
  </sheetData>
  <sheetProtection/>
  <mergeCells count="1">
    <mergeCell ref="A1:L1"/>
  </mergeCells>
  <printOptions/>
  <pageMargins left="0.6" right="0.42" top="1" bottom="1" header="0.5" footer="0.5"/>
  <pageSetup cellComments="asDisplayed"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2018-07-29T03:52:56Z</cp:lastPrinted>
  <dcterms:created xsi:type="dcterms:W3CDTF">2018-06-13T01:45:44Z</dcterms:created>
  <dcterms:modified xsi:type="dcterms:W3CDTF">2018-07-29T03:56:04Z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