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60"/>
  </bookViews>
  <sheets>
    <sheet name="Sheet1" sheetId="1" r:id="rId1"/>
  </sheets>
  <definedNames>
    <definedName name="_xlnm._FilterDatabase" localSheetId="0" hidden="1">Sheet1!$A$2:$M$107</definedName>
  </definedNames>
  <calcPr calcId="144525"/>
</workbook>
</file>

<file path=xl/sharedStrings.xml><?xml version="1.0" encoding="utf-8"?>
<sst xmlns="http://schemas.openxmlformats.org/spreadsheetml/2006/main" count="262">
  <si>
    <t>青海省2018年人民法院公开考录主任科员以下司法辅助人员（公务员）体检结果汇总表</t>
  </si>
  <si>
    <t>序号</t>
  </si>
  <si>
    <t>姓名</t>
  </si>
  <si>
    <t>准考证号</t>
  </si>
  <si>
    <t>职位名称</t>
  </si>
  <si>
    <t>招考
人数</t>
  </si>
  <si>
    <t>能力测试
成绩</t>
  </si>
  <si>
    <t>笔试成绩</t>
  </si>
  <si>
    <t>笔试成绩（70%）</t>
  </si>
  <si>
    <t>面试成绩</t>
  </si>
  <si>
    <t>面试成绩（30%）</t>
  </si>
  <si>
    <t>总成绩</t>
  </si>
  <si>
    <t>名次</t>
  </si>
  <si>
    <t>备注</t>
  </si>
  <si>
    <t>王佰琪</t>
  </si>
  <si>
    <t>163010202117</t>
  </si>
  <si>
    <t>01101005-西宁市城北区人民法院法官助理</t>
  </si>
  <si>
    <t>体检合格，进入政审考察</t>
  </si>
  <si>
    <t>陈林</t>
  </si>
  <si>
    <t>163010200929</t>
  </si>
  <si>
    <t>李丹丹</t>
  </si>
  <si>
    <t>163010200905</t>
  </si>
  <si>
    <t>薛长伟</t>
  </si>
  <si>
    <t>163010201724</t>
  </si>
  <si>
    <t>马忠义</t>
  </si>
  <si>
    <t>163010201902</t>
  </si>
  <si>
    <t>母丹</t>
  </si>
  <si>
    <t>163010201103</t>
  </si>
  <si>
    <t>王一民</t>
  </si>
  <si>
    <t>163010200824</t>
  </si>
  <si>
    <t>袁冬丽</t>
  </si>
  <si>
    <t>163010200214</t>
  </si>
  <si>
    <t>严孝琴</t>
  </si>
  <si>
    <t>163010201230</t>
  </si>
  <si>
    <t>闫纪羽</t>
  </si>
  <si>
    <t>163010200530</t>
  </si>
  <si>
    <t>范晓燕</t>
  </si>
  <si>
    <t>163010202123</t>
  </si>
  <si>
    <t>李银蕊</t>
  </si>
  <si>
    <t>163010201802</t>
  </si>
  <si>
    <t>孙霞霞</t>
  </si>
  <si>
    <t>163010201229</t>
  </si>
  <si>
    <t>叶晓霞</t>
  </si>
  <si>
    <t>163010200916</t>
  </si>
  <si>
    <t>季雯</t>
  </si>
  <si>
    <t>163010202022</t>
  </si>
  <si>
    <t>朱鑫垚</t>
  </si>
  <si>
    <t>163010200620</t>
  </si>
  <si>
    <t>01101001-西宁市中级人民法院法官助理</t>
  </si>
  <si>
    <t>李艳杰</t>
  </si>
  <si>
    <t>163010200513</t>
  </si>
  <si>
    <t>李磊</t>
  </si>
  <si>
    <t>163010201318</t>
  </si>
  <si>
    <t>秦悦</t>
  </si>
  <si>
    <t>163010200609</t>
  </si>
  <si>
    <t>白梅</t>
  </si>
  <si>
    <t>163010202103</t>
  </si>
  <si>
    <t>南美玲</t>
  </si>
  <si>
    <t>163010202020</t>
  </si>
  <si>
    <t>赵豫晶</t>
  </si>
  <si>
    <t>163010201416</t>
  </si>
  <si>
    <t>21101003-海东市平安区人民法院法官助理</t>
  </si>
  <si>
    <t>王芳</t>
  </si>
  <si>
    <t>163010201830</t>
  </si>
  <si>
    <t>苟娜娜</t>
  </si>
  <si>
    <t>163010200624</t>
  </si>
  <si>
    <t>石黎明</t>
  </si>
  <si>
    <t>163010200517</t>
  </si>
  <si>
    <t>才让东主</t>
  </si>
  <si>
    <t>163020205121</t>
  </si>
  <si>
    <t>25102003-海南州兴海县人民法院司法警察</t>
  </si>
  <si>
    <t>冯美鑫</t>
  </si>
  <si>
    <t>163010200225</t>
  </si>
  <si>
    <t>01101002-西宁市城东区人民法院法官助理</t>
  </si>
  <si>
    <t>李红</t>
  </si>
  <si>
    <t>163010202128</t>
  </si>
  <si>
    <t>付小娜</t>
  </si>
  <si>
    <t>163010201620</t>
  </si>
  <si>
    <t>张文彬</t>
  </si>
  <si>
    <t>163010200805</t>
  </si>
  <si>
    <t>邱双</t>
  </si>
  <si>
    <t>163010201528</t>
  </si>
  <si>
    <t>马进山</t>
  </si>
  <si>
    <t>163010202111</t>
  </si>
  <si>
    <t>徐倩</t>
  </si>
  <si>
    <t>163010200724</t>
  </si>
  <si>
    <t>郑向丽</t>
  </si>
  <si>
    <t>163010201303</t>
  </si>
  <si>
    <t>邹燕</t>
  </si>
  <si>
    <t>163010201815</t>
  </si>
  <si>
    <t>01101003-西宁市城中区人民法院法官助理</t>
  </si>
  <si>
    <t>刘亚丽</t>
  </si>
  <si>
    <t>163010200919</t>
  </si>
  <si>
    <t>曹玉凤</t>
  </si>
  <si>
    <t>163010200903</t>
  </si>
  <si>
    <t>樊玉鹏</t>
  </si>
  <si>
    <t>163010200111</t>
  </si>
  <si>
    <t>25101002-海南州共和县人民法院法官助理</t>
  </si>
  <si>
    <t>索南项秀</t>
  </si>
  <si>
    <t>163010201003</t>
  </si>
  <si>
    <t>张晋玮</t>
  </si>
  <si>
    <t>163010200506</t>
  </si>
  <si>
    <t>01101004-西宁市城西区人民法院法官助理</t>
  </si>
  <si>
    <t>秦铭悦</t>
  </si>
  <si>
    <t>163010201513</t>
  </si>
  <si>
    <t>郭花花</t>
  </si>
  <si>
    <t>163010201305</t>
  </si>
  <si>
    <t>高雅春</t>
  </si>
  <si>
    <t>163010201012</t>
  </si>
  <si>
    <t>杨玉娟</t>
  </si>
  <si>
    <t>163010201804</t>
  </si>
  <si>
    <t>怀孕，暂缓体检，正常政审考察</t>
  </si>
  <si>
    <t>陈秋燕</t>
  </si>
  <si>
    <t>163010201112</t>
  </si>
  <si>
    <t>递补，体检合格，进入政审考察</t>
  </si>
  <si>
    <t>吴锦涛</t>
  </si>
  <si>
    <t>163010201430</t>
  </si>
  <si>
    <t>21101004-海东市互助县人民法院法官助理</t>
  </si>
  <si>
    <t>马金彦</t>
  </si>
  <si>
    <t>163010201713</t>
  </si>
  <si>
    <t>牟雨霞</t>
  </si>
  <si>
    <t>163010200627</t>
  </si>
  <si>
    <t>张子凤</t>
  </si>
  <si>
    <t>163010200728</t>
  </si>
  <si>
    <t>段秀琴</t>
  </si>
  <si>
    <t>163020202508</t>
  </si>
  <si>
    <t>25102002-海南州贵南县人民法院网络管理员</t>
  </si>
  <si>
    <t>马纤雨</t>
  </si>
  <si>
    <t>163010202110</t>
  </si>
  <si>
    <t>01101006-西宁市大通县人民法院法官助理</t>
  </si>
  <si>
    <t>杨玉蓉</t>
  </si>
  <si>
    <t>163010201110</t>
  </si>
  <si>
    <t>刘静</t>
  </si>
  <si>
    <t>163010200210</t>
  </si>
  <si>
    <t>田文平</t>
  </si>
  <si>
    <t>163010201316</t>
  </si>
  <si>
    <t>杨永锋</t>
  </si>
  <si>
    <t>163010201919</t>
  </si>
  <si>
    <t>马冬芳</t>
  </si>
  <si>
    <t>163010201101</t>
  </si>
  <si>
    <t>许宏英</t>
  </si>
  <si>
    <t>163010202113</t>
  </si>
  <si>
    <t>21101001-海东市中级人民法院法官助理</t>
  </si>
  <si>
    <t>杨丹</t>
  </si>
  <si>
    <t>163010200502</t>
  </si>
  <si>
    <t>宋久艳</t>
  </si>
  <si>
    <t>163010201327</t>
  </si>
  <si>
    <t>马燕</t>
  </si>
  <si>
    <t>163010200518</t>
  </si>
  <si>
    <t>21101002-海东市乐都区人民法院法官助理</t>
  </si>
  <si>
    <t>刘坤</t>
  </si>
  <si>
    <t>163010200907</t>
  </si>
  <si>
    <t>韩君</t>
  </si>
  <si>
    <t>163010201312</t>
  </si>
  <si>
    <t>21101005-海东市民和县人民法院法官助理</t>
  </si>
  <si>
    <t>马维俊</t>
  </si>
  <si>
    <t>163010201921</t>
  </si>
  <si>
    <t>刘小芬</t>
  </si>
  <si>
    <t>163010202004</t>
  </si>
  <si>
    <t>杨凯</t>
  </si>
  <si>
    <t>163010200702</t>
  </si>
  <si>
    <t>孟瑞娟</t>
  </si>
  <si>
    <t>163010201330</t>
  </si>
  <si>
    <t>21101006-海东市化隆县人民法院法官助理</t>
  </si>
  <si>
    <t>丁凤琴</t>
  </si>
  <si>
    <t>163010201104</t>
  </si>
  <si>
    <t>赵太倩</t>
  </si>
  <si>
    <t>163010202129</t>
  </si>
  <si>
    <t>吴奇</t>
  </si>
  <si>
    <t>163010200302</t>
  </si>
  <si>
    <t>马鑫</t>
  </si>
  <si>
    <t>163010200127</t>
  </si>
  <si>
    <t>21101007-海东市循化县人民法院法官助理</t>
  </si>
  <si>
    <t>康东杰</t>
  </si>
  <si>
    <t>163010200615</t>
  </si>
  <si>
    <t>杨学伟</t>
  </si>
  <si>
    <t>163010200309</t>
  </si>
  <si>
    <t>龙腾</t>
  </si>
  <si>
    <t>163020205704</t>
  </si>
  <si>
    <t>25102001-海南州贵德县人民法院司法警察</t>
  </si>
  <si>
    <t>赛毛吉</t>
  </si>
  <si>
    <t>163030206304</t>
  </si>
  <si>
    <t>26101006-果洛州久治县人民法院法官助理（2）</t>
  </si>
  <si>
    <t>王子文</t>
  </si>
  <si>
    <t>163010201701</t>
  </si>
  <si>
    <t>27101001-玉树州中级人民法院法官助理（1）</t>
  </si>
  <si>
    <t>罗松求措</t>
  </si>
  <si>
    <t>163030206414</t>
  </si>
  <si>
    <t>27101003-玉树州玉树市人民法院法官助理
（藏汉双语）</t>
  </si>
  <si>
    <t>尕桑央宗</t>
  </si>
  <si>
    <t>163030206409</t>
  </si>
  <si>
    <t>江永求措</t>
  </si>
  <si>
    <t>163030206407</t>
  </si>
  <si>
    <t>日毛先</t>
  </si>
  <si>
    <t>163030206329</t>
  </si>
  <si>
    <t>更求巴毛</t>
  </si>
  <si>
    <t>163030206306</t>
  </si>
  <si>
    <t>尕玛东周</t>
  </si>
  <si>
    <t>163030206326</t>
  </si>
  <si>
    <t>车占珞</t>
  </si>
  <si>
    <t>163020203724</t>
  </si>
  <si>
    <t>22102001-海北州刚察县人民法院网络管理员</t>
  </si>
  <si>
    <t>彭毛措</t>
  </si>
  <si>
    <t>163010200909</t>
  </si>
  <si>
    <t>22101005-海北州海晏县人民法院法官助理（1）</t>
  </si>
  <si>
    <t>马桂英</t>
  </si>
  <si>
    <t>163010201824</t>
  </si>
  <si>
    <t>肉增卓玛</t>
  </si>
  <si>
    <t>163010201504</t>
  </si>
  <si>
    <t>23101001-黄南州中级人民法院法官助理</t>
  </si>
  <si>
    <t>马庆霞</t>
  </si>
  <si>
    <t>163010201826</t>
  </si>
  <si>
    <t>26101001-果洛州中级人民法院法官助理</t>
  </si>
  <si>
    <t>董学斌</t>
  </si>
  <si>
    <t>163010201130</t>
  </si>
  <si>
    <t>26101002-果洛州玛多县人民法院法官助理</t>
  </si>
  <si>
    <t>更周措</t>
  </si>
  <si>
    <t>163010200730</t>
  </si>
  <si>
    <t>李志平</t>
  </si>
  <si>
    <t>163010200814</t>
  </si>
  <si>
    <t>26101003-果洛州班玛县人民法院法官助理</t>
  </si>
  <si>
    <t>马龙</t>
  </si>
  <si>
    <t>163010200303</t>
  </si>
  <si>
    <t>26101004-果洛州达日县人民法院法官助理</t>
  </si>
  <si>
    <t>刘福祥</t>
  </si>
  <si>
    <t>163010202021</t>
  </si>
  <si>
    <t>26101005-果洛州久治县人民法院法官助理（1）</t>
  </si>
  <si>
    <t>张志彬</t>
  </si>
  <si>
    <t>163020202614</t>
  </si>
  <si>
    <t>27102001-玉树州杂多县人民法院网络管理员</t>
  </si>
  <si>
    <t>马忠玲</t>
  </si>
  <si>
    <t>163010201022</t>
  </si>
  <si>
    <t>28101001-海西州中级人民法院法官助理</t>
  </si>
  <si>
    <t>张桂英</t>
  </si>
  <si>
    <t>163010201611</t>
  </si>
  <si>
    <t>余晓花</t>
  </si>
  <si>
    <t>163010201310</t>
  </si>
  <si>
    <t>罗丽娟</t>
  </si>
  <si>
    <t>163010201413</t>
  </si>
  <si>
    <t>田雪梅</t>
  </si>
  <si>
    <t>163010201117</t>
  </si>
  <si>
    <t>高明霞</t>
  </si>
  <si>
    <t>163010201515</t>
  </si>
  <si>
    <t>师荣博</t>
  </si>
  <si>
    <t>163010200121</t>
  </si>
  <si>
    <t>28101004-海西州德令哈市人民法院法官助理</t>
  </si>
  <si>
    <t>郑皓文</t>
  </si>
  <si>
    <t>163010201029</t>
  </si>
  <si>
    <t>李超</t>
  </si>
  <si>
    <t>163010201313</t>
  </si>
  <si>
    <t>田志强</t>
  </si>
  <si>
    <t>163020202325</t>
  </si>
  <si>
    <t>28102001-海西州都兰县人民法院司法警察</t>
  </si>
  <si>
    <t>屈海萍</t>
  </si>
  <si>
    <t>163020204018</t>
  </si>
  <si>
    <t>28102003-海西州乌兰县人民法院网络管理员</t>
  </si>
  <si>
    <t>李玉龙</t>
  </si>
  <si>
    <t>163020202211</t>
  </si>
  <si>
    <t>28102002-海西州西部矿区人民法院司法警察</t>
  </si>
  <si>
    <t>王欢欢</t>
  </si>
  <si>
    <t>163010201123</t>
  </si>
  <si>
    <t>63101001-西宁铁路运输法院法官助理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</si>
</sst>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77" fontId="2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7"/>
  <sheetViews>
    <sheetView tabSelected="1" zoomScale="115" zoomScaleNormal="115" workbookViewId="0">
      <selection activeCell="D101" sqref="D101:D103"/>
    </sheetView>
  </sheetViews>
  <sheetFormatPr defaultColWidth="9" defaultRowHeight="12"/>
  <cols>
    <col min="1" max="1" width="4.125" style="4" customWidth="1"/>
    <col min="2" max="2" width="8" style="2" customWidth="1"/>
    <col min="3" max="3" width="13" style="4" customWidth="1"/>
    <col min="4" max="4" width="35.75" style="5" customWidth="1"/>
    <col min="5" max="5" width="5.625" style="4" customWidth="1"/>
    <col min="6" max="6" width="8.375" style="6" customWidth="1"/>
    <col min="7" max="7" width="7" style="6" customWidth="1"/>
    <col min="8" max="8" width="8.75" style="6" customWidth="1"/>
    <col min="9" max="9" width="6.75" style="6" customWidth="1"/>
    <col min="10" max="10" width="8.375" style="6" customWidth="1"/>
    <col min="11" max="11" width="7" style="6" customWidth="1"/>
    <col min="12" max="12" width="4.375" style="4" customWidth="1"/>
    <col min="13" max="13" width="24.5" style="7" customWidth="1"/>
    <col min="14" max="16384" width="9" style="4"/>
  </cols>
  <sheetData>
    <row r="1" ht="31.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0.75" customHeight="1" spans="1:13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9" t="s">
        <v>12</v>
      </c>
      <c r="M2" s="25" t="s">
        <v>13</v>
      </c>
    </row>
    <row r="3" ht="24" customHeight="1" spans="1:13">
      <c r="A3" s="12">
        <v>1</v>
      </c>
      <c r="B3" s="13" t="s">
        <v>14</v>
      </c>
      <c r="C3" s="14" t="s">
        <v>15</v>
      </c>
      <c r="D3" s="15" t="s">
        <v>16</v>
      </c>
      <c r="E3" s="16">
        <v>15</v>
      </c>
      <c r="F3" s="17">
        <v>83</v>
      </c>
      <c r="G3" s="17">
        <v>79.46</v>
      </c>
      <c r="H3" s="17">
        <f t="shared" ref="H3:H28" si="0">G3*0.7</f>
        <v>55.622</v>
      </c>
      <c r="I3" s="17">
        <v>77.6</v>
      </c>
      <c r="J3" s="17">
        <f t="shared" ref="J3:J17" si="1">I3*0.3</f>
        <v>23.28</v>
      </c>
      <c r="K3" s="17">
        <f t="shared" ref="K3:K28" si="2">H3+J3</f>
        <v>78.902</v>
      </c>
      <c r="L3" s="14">
        <v>1</v>
      </c>
      <c r="M3" s="26" t="s">
        <v>17</v>
      </c>
    </row>
    <row r="4" ht="24" customHeight="1" spans="1:13">
      <c r="A4" s="12">
        <v>2</v>
      </c>
      <c r="B4" s="13" t="s">
        <v>18</v>
      </c>
      <c r="C4" s="14" t="s">
        <v>19</v>
      </c>
      <c r="D4" s="18"/>
      <c r="E4" s="14"/>
      <c r="F4" s="17">
        <v>81</v>
      </c>
      <c r="G4" s="17">
        <v>78.33</v>
      </c>
      <c r="H4" s="17">
        <f t="shared" si="0"/>
        <v>54.831</v>
      </c>
      <c r="I4" s="17">
        <v>77</v>
      </c>
      <c r="J4" s="17">
        <f t="shared" si="1"/>
        <v>23.1</v>
      </c>
      <c r="K4" s="17">
        <f t="shared" si="2"/>
        <v>77.931</v>
      </c>
      <c r="L4" s="14">
        <v>3</v>
      </c>
      <c r="M4" s="26" t="s">
        <v>17</v>
      </c>
    </row>
    <row r="5" ht="24" customHeight="1" spans="1:13">
      <c r="A5" s="12">
        <v>3</v>
      </c>
      <c r="B5" s="13" t="s">
        <v>20</v>
      </c>
      <c r="C5" s="14" t="s">
        <v>21</v>
      </c>
      <c r="D5" s="18"/>
      <c r="E5" s="14"/>
      <c r="F5" s="17">
        <v>82</v>
      </c>
      <c r="G5" s="17">
        <v>78</v>
      </c>
      <c r="H5" s="17">
        <f t="shared" si="0"/>
        <v>54.6</v>
      </c>
      <c r="I5" s="17">
        <v>76.6</v>
      </c>
      <c r="J5" s="17">
        <f t="shared" si="1"/>
        <v>22.98</v>
      </c>
      <c r="K5" s="17">
        <f t="shared" si="2"/>
        <v>77.58</v>
      </c>
      <c r="L5" s="14">
        <v>4</v>
      </c>
      <c r="M5" s="26" t="s">
        <v>17</v>
      </c>
    </row>
    <row r="6" ht="24" customHeight="1" spans="1:13">
      <c r="A6" s="12">
        <v>4</v>
      </c>
      <c r="B6" s="13" t="s">
        <v>22</v>
      </c>
      <c r="C6" s="14" t="s">
        <v>23</v>
      </c>
      <c r="D6" s="18"/>
      <c r="E6" s="14"/>
      <c r="F6" s="17">
        <v>81</v>
      </c>
      <c r="G6" s="17">
        <v>77.79</v>
      </c>
      <c r="H6" s="17">
        <f t="shared" si="0"/>
        <v>54.453</v>
      </c>
      <c r="I6" s="17">
        <v>76.8</v>
      </c>
      <c r="J6" s="17">
        <f t="shared" si="1"/>
        <v>23.04</v>
      </c>
      <c r="K6" s="17">
        <f t="shared" si="2"/>
        <v>77.493</v>
      </c>
      <c r="L6" s="14">
        <v>5</v>
      </c>
      <c r="M6" s="26" t="s">
        <v>17</v>
      </c>
    </row>
    <row r="7" ht="24" customHeight="1" spans="1:13">
      <c r="A7" s="12">
        <v>5</v>
      </c>
      <c r="B7" s="13" t="s">
        <v>24</v>
      </c>
      <c r="C7" s="14" t="s">
        <v>25</v>
      </c>
      <c r="D7" s="18"/>
      <c r="E7" s="14"/>
      <c r="F7" s="17">
        <v>75</v>
      </c>
      <c r="G7" s="17">
        <v>76.67</v>
      </c>
      <c r="H7" s="17">
        <f t="shared" si="0"/>
        <v>53.669</v>
      </c>
      <c r="I7" s="17">
        <v>79</v>
      </c>
      <c r="J7" s="17">
        <f t="shared" si="1"/>
        <v>23.7</v>
      </c>
      <c r="K7" s="17">
        <f t="shared" si="2"/>
        <v>77.369</v>
      </c>
      <c r="L7" s="14">
        <v>6</v>
      </c>
      <c r="M7" s="26" t="s">
        <v>17</v>
      </c>
    </row>
    <row r="8" ht="24" customHeight="1" spans="1:13">
      <c r="A8" s="12">
        <v>6</v>
      </c>
      <c r="B8" s="13" t="s">
        <v>26</v>
      </c>
      <c r="C8" s="14" t="s">
        <v>27</v>
      </c>
      <c r="D8" s="18"/>
      <c r="E8" s="14"/>
      <c r="F8" s="17">
        <v>85</v>
      </c>
      <c r="G8" s="17">
        <v>77.58</v>
      </c>
      <c r="H8" s="17">
        <f t="shared" si="0"/>
        <v>54.306</v>
      </c>
      <c r="I8" s="17">
        <v>76.6</v>
      </c>
      <c r="J8" s="17">
        <f t="shared" si="1"/>
        <v>22.98</v>
      </c>
      <c r="K8" s="17">
        <f t="shared" si="2"/>
        <v>77.286</v>
      </c>
      <c r="L8" s="14">
        <v>7</v>
      </c>
      <c r="M8" s="26" t="s">
        <v>17</v>
      </c>
    </row>
    <row r="9" ht="24" customHeight="1" spans="1:13">
      <c r="A9" s="12">
        <v>7</v>
      </c>
      <c r="B9" s="13" t="s">
        <v>28</v>
      </c>
      <c r="C9" s="14" t="s">
        <v>29</v>
      </c>
      <c r="D9" s="18"/>
      <c r="E9" s="14"/>
      <c r="F9" s="17">
        <v>86</v>
      </c>
      <c r="G9" s="17">
        <v>77.79</v>
      </c>
      <c r="H9" s="17">
        <f t="shared" si="0"/>
        <v>54.453</v>
      </c>
      <c r="I9" s="17">
        <v>76</v>
      </c>
      <c r="J9" s="17">
        <f t="shared" si="1"/>
        <v>22.8</v>
      </c>
      <c r="K9" s="17">
        <f t="shared" si="2"/>
        <v>77.253</v>
      </c>
      <c r="L9" s="14">
        <v>8</v>
      </c>
      <c r="M9" s="26" t="s">
        <v>17</v>
      </c>
    </row>
    <row r="10" ht="24" customHeight="1" spans="1:13">
      <c r="A10" s="12">
        <v>8</v>
      </c>
      <c r="B10" s="13" t="s">
        <v>30</v>
      </c>
      <c r="C10" s="14" t="s">
        <v>31</v>
      </c>
      <c r="D10" s="18"/>
      <c r="E10" s="14"/>
      <c r="F10" s="17">
        <v>86</v>
      </c>
      <c r="G10" s="17">
        <v>77.58</v>
      </c>
      <c r="H10" s="17">
        <f t="shared" si="0"/>
        <v>54.306</v>
      </c>
      <c r="I10" s="17">
        <v>75.4</v>
      </c>
      <c r="J10" s="17">
        <f t="shared" si="1"/>
        <v>22.62</v>
      </c>
      <c r="K10" s="17">
        <f t="shared" si="2"/>
        <v>76.926</v>
      </c>
      <c r="L10" s="14">
        <v>9</v>
      </c>
      <c r="M10" s="26" t="s">
        <v>17</v>
      </c>
    </row>
    <row r="11" ht="24" customHeight="1" spans="1:13">
      <c r="A11" s="12">
        <v>9</v>
      </c>
      <c r="B11" s="13" t="s">
        <v>32</v>
      </c>
      <c r="C11" s="14" t="s">
        <v>33</v>
      </c>
      <c r="D11" s="18"/>
      <c r="E11" s="14"/>
      <c r="F11" s="17">
        <v>79</v>
      </c>
      <c r="G11" s="17">
        <v>76.54</v>
      </c>
      <c r="H11" s="17">
        <f t="shared" si="0"/>
        <v>53.578</v>
      </c>
      <c r="I11" s="17">
        <v>77.2</v>
      </c>
      <c r="J11" s="17">
        <f t="shared" si="1"/>
        <v>23.16</v>
      </c>
      <c r="K11" s="17">
        <f t="shared" si="2"/>
        <v>76.738</v>
      </c>
      <c r="L11" s="14">
        <v>10</v>
      </c>
      <c r="M11" s="26" t="s">
        <v>17</v>
      </c>
    </row>
    <row r="12" ht="24" customHeight="1" spans="1:13">
      <c r="A12" s="12">
        <v>10</v>
      </c>
      <c r="B12" s="13" t="s">
        <v>34</v>
      </c>
      <c r="C12" s="14" t="s">
        <v>35</v>
      </c>
      <c r="D12" s="18"/>
      <c r="E12" s="14"/>
      <c r="F12" s="17">
        <v>78</v>
      </c>
      <c r="G12" s="17">
        <v>76.96</v>
      </c>
      <c r="H12" s="17">
        <f t="shared" si="0"/>
        <v>53.872</v>
      </c>
      <c r="I12" s="17">
        <v>76.2</v>
      </c>
      <c r="J12" s="17">
        <f t="shared" si="1"/>
        <v>22.86</v>
      </c>
      <c r="K12" s="17">
        <f t="shared" si="2"/>
        <v>76.732</v>
      </c>
      <c r="L12" s="14">
        <v>11</v>
      </c>
      <c r="M12" s="26" t="s">
        <v>17</v>
      </c>
    </row>
    <row r="13" ht="24" customHeight="1" spans="1:13">
      <c r="A13" s="12">
        <v>11</v>
      </c>
      <c r="B13" s="13" t="s">
        <v>36</v>
      </c>
      <c r="C13" s="14" t="s">
        <v>37</v>
      </c>
      <c r="D13" s="18"/>
      <c r="E13" s="14"/>
      <c r="F13" s="17">
        <v>79</v>
      </c>
      <c r="G13" s="17">
        <v>76.54</v>
      </c>
      <c r="H13" s="17">
        <f t="shared" si="0"/>
        <v>53.578</v>
      </c>
      <c r="I13" s="17">
        <v>77</v>
      </c>
      <c r="J13" s="17">
        <f t="shared" si="1"/>
        <v>23.1</v>
      </c>
      <c r="K13" s="17">
        <f t="shared" si="2"/>
        <v>76.678</v>
      </c>
      <c r="L13" s="14">
        <v>12</v>
      </c>
      <c r="M13" s="26" t="s">
        <v>17</v>
      </c>
    </row>
    <row r="14" ht="24" customHeight="1" spans="1:13">
      <c r="A14" s="12">
        <v>12</v>
      </c>
      <c r="B14" s="13" t="s">
        <v>38</v>
      </c>
      <c r="C14" s="14" t="s">
        <v>39</v>
      </c>
      <c r="D14" s="18"/>
      <c r="E14" s="14"/>
      <c r="F14" s="17">
        <v>78</v>
      </c>
      <c r="G14" s="17">
        <v>76.13</v>
      </c>
      <c r="H14" s="17">
        <f t="shared" si="0"/>
        <v>53.291</v>
      </c>
      <c r="I14" s="17">
        <v>77.4</v>
      </c>
      <c r="J14" s="17">
        <f t="shared" si="1"/>
        <v>23.22</v>
      </c>
      <c r="K14" s="17">
        <f t="shared" si="2"/>
        <v>76.511</v>
      </c>
      <c r="L14" s="14">
        <v>13</v>
      </c>
      <c r="M14" s="26" t="s">
        <v>17</v>
      </c>
    </row>
    <row r="15" ht="24" customHeight="1" spans="1:13">
      <c r="A15" s="12">
        <v>13</v>
      </c>
      <c r="B15" s="13" t="s">
        <v>40</v>
      </c>
      <c r="C15" s="14" t="s">
        <v>41</v>
      </c>
      <c r="D15" s="18"/>
      <c r="E15" s="14"/>
      <c r="F15" s="17">
        <v>80</v>
      </c>
      <c r="G15" s="17">
        <v>76.13</v>
      </c>
      <c r="H15" s="17">
        <f t="shared" si="0"/>
        <v>53.291</v>
      </c>
      <c r="I15" s="17">
        <v>75.4</v>
      </c>
      <c r="J15" s="17">
        <f t="shared" si="1"/>
        <v>22.62</v>
      </c>
      <c r="K15" s="17">
        <f t="shared" si="2"/>
        <v>75.911</v>
      </c>
      <c r="L15" s="14">
        <v>14</v>
      </c>
      <c r="M15" s="26" t="s">
        <v>17</v>
      </c>
    </row>
    <row r="16" ht="24" customHeight="1" spans="1:13">
      <c r="A16" s="12">
        <v>14</v>
      </c>
      <c r="B16" s="13" t="s">
        <v>42</v>
      </c>
      <c r="C16" s="14" t="s">
        <v>43</v>
      </c>
      <c r="D16" s="18"/>
      <c r="E16" s="14"/>
      <c r="F16" s="17">
        <v>74</v>
      </c>
      <c r="G16" s="17">
        <v>74.67</v>
      </c>
      <c r="H16" s="17">
        <f t="shared" si="0"/>
        <v>52.269</v>
      </c>
      <c r="I16" s="17">
        <v>78</v>
      </c>
      <c r="J16" s="17">
        <f t="shared" si="1"/>
        <v>23.4</v>
      </c>
      <c r="K16" s="17">
        <f t="shared" si="2"/>
        <v>75.669</v>
      </c>
      <c r="L16" s="14">
        <v>15</v>
      </c>
      <c r="M16" s="26" t="s">
        <v>17</v>
      </c>
    </row>
    <row r="17" s="1" customFormat="1" ht="24" customHeight="1" spans="1:13">
      <c r="A17" s="12">
        <v>15</v>
      </c>
      <c r="B17" s="19" t="s">
        <v>44</v>
      </c>
      <c r="C17" s="20" t="s">
        <v>45</v>
      </c>
      <c r="D17" s="18"/>
      <c r="E17" s="14"/>
      <c r="F17" s="21">
        <v>80</v>
      </c>
      <c r="G17" s="21">
        <v>75.29</v>
      </c>
      <c r="H17" s="21">
        <f t="shared" si="0"/>
        <v>52.703</v>
      </c>
      <c r="I17" s="21">
        <v>75.6</v>
      </c>
      <c r="J17" s="21">
        <f t="shared" si="1"/>
        <v>22.68</v>
      </c>
      <c r="K17" s="21">
        <f t="shared" si="2"/>
        <v>75.383</v>
      </c>
      <c r="L17" s="20">
        <v>16</v>
      </c>
      <c r="M17" s="26" t="s">
        <v>17</v>
      </c>
    </row>
    <row r="18" ht="24" customHeight="1" spans="1:13">
      <c r="A18" s="12">
        <v>16</v>
      </c>
      <c r="B18" s="13" t="s">
        <v>46</v>
      </c>
      <c r="C18" s="14" t="s">
        <v>47</v>
      </c>
      <c r="D18" s="15" t="s">
        <v>48</v>
      </c>
      <c r="E18" s="16">
        <v>6</v>
      </c>
      <c r="F18" s="17">
        <v>83</v>
      </c>
      <c r="G18" s="17">
        <v>78.83</v>
      </c>
      <c r="H18" s="17">
        <f t="shared" si="0"/>
        <v>55.181</v>
      </c>
      <c r="I18" s="17">
        <v>77</v>
      </c>
      <c r="J18" s="17">
        <f t="shared" ref="J18:J23" si="3">I18*0.3</f>
        <v>23.1</v>
      </c>
      <c r="K18" s="17">
        <f t="shared" si="2"/>
        <v>78.281</v>
      </c>
      <c r="L18" s="14">
        <v>1</v>
      </c>
      <c r="M18" s="26" t="s">
        <v>17</v>
      </c>
    </row>
    <row r="19" ht="24" customHeight="1" spans="1:13">
      <c r="A19" s="12">
        <v>17</v>
      </c>
      <c r="B19" s="13" t="s">
        <v>49</v>
      </c>
      <c r="C19" s="14" t="s">
        <v>50</v>
      </c>
      <c r="D19" s="18"/>
      <c r="E19" s="14"/>
      <c r="F19" s="17">
        <v>79</v>
      </c>
      <c r="G19" s="17">
        <v>78</v>
      </c>
      <c r="H19" s="17">
        <f t="shared" si="0"/>
        <v>54.6</v>
      </c>
      <c r="I19" s="17">
        <v>78.4</v>
      </c>
      <c r="J19" s="17">
        <f t="shared" si="3"/>
        <v>23.52</v>
      </c>
      <c r="K19" s="17">
        <f t="shared" si="2"/>
        <v>78.12</v>
      </c>
      <c r="L19" s="14">
        <v>2</v>
      </c>
      <c r="M19" s="26" t="s">
        <v>17</v>
      </c>
    </row>
    <row r="20" ht="24" customHeight="1" spans="1:13">
      <c r="A20" s="12">
        <v>18</v>
      </c>
      <c r="B20" s="13" t="s">
        <v>51</v>
      </c>
      <c r="C20" s="14" t="s">
        <v>52</v>
      </c>
      <c r="D20" s="18"/>
      <c r="E20" s="14"/>
      <c r="F20" s="17">
        <v>80</v>
      </c>
      <c r="G20" s="17">
        <v>77.58</v>
      </c>
      <c r="H20" s="17">
        <f t="shared" si="0"/>
        <v>54.306</v>
      </c>
      <c r="I20" s="17">
        <v>77</v>
      </c>
      <c r="J20" s="17">
        <f t="shared" si="3"/>
        <v>23.1</v>
      </c>
      <c r="K20" s="17">
        <f t="shared" si="2"/>
        <v>77.406</v>
      </c>
      <c r="L20" s="14">
        <v>3</v>
      </c>
      <c r="M20" s="26" t="s">
        <v>17</v>
      </c>
    </row>
    <row r="21" ht="24" customHeight="1" spans="1:13">
      <c r="A21" s="12">
        <v>19</v>
      </c>
      <c r="B21" s="13" t="s">
        <v>53</v>
      </c>
      <c r="C21" s="14" t="s">
        <v>54</v>
      </c>
      <c r="D21" s="18"/>
      <c r="E21" s="14"/>
      <c r="F21" s="17">
        <v>81</v>
      </c>
      <c r="G21" s="17">
        <v>74.67</v>
      </c>
      <c r="H21" s="17">
        <f t="shared" si="0"/>
        <v>52.269</v>
      </c>
      <c r="I21" s="17">
        <v>77.2</v>
      </c>
      <c r="J21" s="17">
        <f t="shared" si="3"/>
        <v>23.16</v>
      </c>
      <c r="K21" s="17">
        <f t="shared" si="2"/>
        <v>75.429</v>
      </c>
      <c r="L21" s="14">
        <v>4</v>
      </c>
      <c r="M21" s="26" t="s">
        <v>17</v>
      </c>
    </row>
    <row r="22" ht="24" customHeight="1" spans="1:13">
      <c r="A22" s="12">
        <v>20</v>
      </c>
      <c r="B22" s="13" t="s">
        <v>55</v>
      </c>
      <c r="C22" s="14" t="s">
        <v>56</v>
      </c>
      <c r="D22" s="18"/>
      <c r="E22" s="14"/>
      <c r="F22" s="17">
        <v>68</v>
      </c>
      <c r="G22" s="17">
        <v>72.5</v>
      </c>
      <c r="H22" s="17">
        <f t="shared" si="0"/>
        <v>50.75</v>
      </c>
      <c r="I22" s="17">
        <v>79.2</v>
      </c>
      <c r="J22" s="17">
        <f t="shared" si="3"/>
        <v>23.76</v>
      </c>
      <c r="K22" s="17">
        <f t="shared" si="2"/>
        <v>74.51</v>
      </c>
      <c r="L22" s="14">
        <v>5</v>
      </c>
      <c r="M22" s="26" t="s">
        <v>17</v>
      </c>
    </row>
    <row r="23" ht="24" customHeight="1" spans="1:13">
      <c r="A23" s="12">
        <v>21</v>
      </c>
      <c r="B23" s="13" t="s">
        <v>57</v>
      </c>
      <c r="C23" s="14" t="s">
        <v>58</v>
      </c>
      <c r="D23" s="18"/>
      <c r="E23" s="14"/>
      <c r="F23" s="17">
        <v>75</v>
      </c>
      <c r="G23" s="17">
        <v>72.17</v>
      </c>
      <c r="H23" s="17">
        <f t="shared" si="0"/>
        <v>50.519</v>
      </c>
      <c r="I23" s="17">
        <v>77.8</v>
      </c>
      <c r="J23" s="17">
        <f t="shared" si="3"/>
        <v>23.34</v>
      </c>
      <c r="K23" s="17">
        <f t="shared" si="2"/>
        <v>73.859</v>
      </c>
      <c r="L23" s="14">
        <v>6</v>
      </c>
      <c r="M23" s="26" t="s">
        <v>17</v>
      </c>
    </row>
    <row r="24" ht="24" customHeight="1" spans="1:13">
      <c r="A24" s="12">
        <v>22</v>
      </c>
      <c r="B24" s="13" t="s">
        <v>59</v>
      </c>
      <c r="C24" s="14" t="s">
        <v>60</v>
      </c>
      <c r="D24" s="15" t="s">
        <v>61</v>
      </c>
      <c r="E24" s="16">
        <v>4</v>
      </c>
      <c r="F24" s="17">
        <v>80</v>
      </c>
      <c r="G24" s="17">
        <v>77.83</v>
      </c>
      <c r="H24" s="17">
        <f t="shared" si="0"/>
        <v>54.481</v>
      </c>
      <c r="I24" s="17">
        <v>78.6</v>
      </c>
      <c r="J24" s="17">
        <f t="shared" ref="J24:J27" si="4">I24*0.3</f>
        <v>23.58</v>
      </c>
      <c r="K24" s="17">
        <f t="shared" si="2"/>
        <v>78.061</v>
      </c>
      <c r="L24" s="14">
        <v>1</v>
      </c>
      <c r="M24" s="26" t="s">
        <v>17</v>
      </c>
    </row>
    <row r="25" ht="24" customHeight="1" spans="1:13">
      <c r="A25" s="12">
        <v>23</v>
      </c>
      <c r="B25" s="13" t="s">
        <v>62</v>
      </c>
      <c r="C25" s="14" t="s">
        <v>63</v>
      </c>
      <c r="D25" s="18"/>
      <c r="E25" s="14"/>
      <c r="F25" s="17">
        <v>80</v>
      </c>
      <c r="G25" s="17">
        <v>76.17</v>
      </c>
      <c r="H25" s="17">
        <f t="shared" si="0"/>
        <v>53.319</v>
      </c>
      <c r="I25" s="17">
        <v>82.2</v>
      </c>
      <c r="J25" s="17">
        <f t="shared" si="4"/>
        <v>24.66</v>
      </c>
      <c r="K25" s="17">
        <f t="shared" si="2"/>
        <v>77.979</v>
      </c>
      <c r="L25" s="14">
        <v>2</v>
      </c>
      <c r="M25" s="26" t="s">
        <v>17</v>
      </c>
    </row>
    <row r="26" ht="24" customHeight="1" spans="1:13">
      <c r="A26" s="12">
        <v>24</v>
      </c>
      <c r="B26" s="13" t="s">
        <v>64</v>
      </c>
      <c r="C26" s="14" t="s">
        <v>65</v>
      </c>
      <c r="D26" s="18"/>
      <c r="E26" s="14"/>
      <c r="F26" s="17">
        <v>81</v>
      </c>
      <c r="G26" s="17">
        <v>76.17</v>
      </c>
      <c r="H26" s="17">
        <f t="shared" si="0"/>
        <v>53.319</v>
      </c>
      <c r="I26" s="17">
        <v>80.4</v>
      </c>
      <c r="J26" s="17">
        <f t="shared" si="4"/>
        <v>24.12</v>
      </c>
      <c r="K26" s="17">
        <f t="shared" si="2"/>
        <v>77.439</v>
      </c>
      <c r="L26" s="14">
        <v>3</v>
      </c>
      <c r="M26" s="26" t="s">
        <v>17</v>
      </c>
    </row>
    <row r="27" ht="24" customHeight="1" spans="1:13">
      <c r="A27" s="12">
        <v>25</v>
      </c>
      <c r="B27" s="13" t="s">
        <v>66</v>
      </c>
      <c r="C27" s="14" t="s">
        <v>67</v>
      </c>
      <c r="D27" s="18"/>
      <c r="E27" s="14"/>
      <c r="F27" s="17">
        <v>84</v>
      </c>
      <c r="G27" s="17">
        <v>76.17</v>
      </c>
      <c r="H27" s="17">
        <f t="shared" si="0"/>
        <v>53.319</v>
      </c>
      <c r="I27" s="17">
        <v>79.4</v>
      </c>
      <c r="J27" s="17">
        <f t="shared" si="4"/>
        <v>23.82</v>
      </c>
      <c r="K27" s="17">
        <f t="shared" si="2"/>
        <v>77.139</v>
      </c>
      <c r="L27" s="14">
        <v>4</v>
      </c>
      <c r="M27" s="26" t="s">
        <v>17</v>
      </c>
    </row>
    <row r="28" ht="24" customHeight="1" spans="1:13">
      <c r="A28" s="12">
        <v>26</v>
      </c>
      <c r="B28" s="13" t="s">
        <v>68</v>
      </c>
      <c r="C28" s="14" t="s">
        <v>69</v>
      </c>
      <c r="D28" s="15" t="s">
        <v>70</v>
      </c>
      <c r="E28" s="16">
        <v>1</v>
      </c>
      <c r="F28" s="17">
        <v>86</v>
      </c>
      <c r="G28" s="17">
        <v>80.63</v>
      </c>
      <c r="H28" s="17">
        <f t="shared" si="0"/>
        <v>56.441</v>
      </c>
      <c r="I28" s="17">
        <v>73.2</v>
      </c>
      <c r="J28" s="17">
        <f t="shared" ref="J28:J39" si="5">I28*0.3</f>
        <v>21.96</v>
      </c>
      <c r="K28" s="17">
        <f t="shared" si="2"/>
        <v>78.401</v>
      </c>
      <c r="L28" s="14">
        <v>1</v>
      </c>
      <c r="M28" s="26" t="s">
        <v>17</v>
      </c>
    </row>
    <row r="29" ht="24" customHeight="1" spans="1:13">
      <c r="A29" s="12">
        <v>27</v>
      </c>
      <c r="B29" s="13" t="s">
        <v>71</v>
      </c>
      <c r="C29" s="14" t="s">
        <v>72</v>
      </c>
      <c r="D29" s="15" t="s">
        <v>73</v>
      </c>
      <c r="E29" s="16">
        <v>8</v>
      </c>
      <c r="F29" s="17">
        <v>83</v>
      </c>
      <c r="G29" s="17">
        <v>79.46</v>
      </c>
      <c r="H29" s="17">
        <f t="shared" ref="H29:H58" si="6">G29*0.7</f>
        <v>55.622</v>
      </c>
      <c r="I29" s="17">
        <v>78.4</v>
      </c>
      <c r="J29" s="17">
        <f t="shared" si="5"/>
        <v>23.52</v>
      </c>
      <c r="K29" s="17">
        <f t="shared" ref="K29:K58" si="7">H29+J29</f>
        <v>79.142</v>
      </c>
      <c r="L29" s="14">
        <v>1</v>
      </c>
      <c r="M29" s="26" t="s">
        <v>17</v>
      </c>
    </row>
    <row r="30" ht="24" customHeight="1" spans="1:13">
      <c r="A30" s="12">
        <v>28</v>
      </c>
      <c r="B30" s="13" t="s">
        <v>74</v>
      </c>
      <c r="C30" s="14" t="s">
        <v>75</v>
      </c>
      <c r="D30" s="18"/>
      <c r="E30" s="14"/>
      <c r="F30" s="17">
        <v>82</v>
      </c>
      <c r="G30" s="17">
        <v>78.83</v>
      </c>
      <c r="H30" s="17">
        <f t="shared" si="6"/>
        <v>55.181</v>
      </c>
      <c r="I30" s="17">
        <v>78.8</v>
      </c>
      <c r="J30" s="17">
        <f t="shared" si="5"/>
        <v>23.64</v>
      </c>
      <c r="K30" s="17">
        <f t="shared" si="7"/>
        <v>78.821</v>
      </c>
      <c r="L30" s="14">
        <v>2</v>
      </c>
      <c r="M30" s="26" t="s">
        <v>17</v>
      </c>
    </row>
    <row r="31" ht="24" customHeight="1" spans="1:13">
      <c r="A31" s="12">
        <v>29</v>
      </c>
      <c r="B31" s="13" t="s">
        <v>76</v>
      </c>
      <c r="C31" s="14" t="s">
        <v>77</v>
      </c>
      <c r="D31" s="18"/>
      <c r="E31" s="14"/>
      <c r="F31" s="17">
        <v>89</v>
      </c>
      <c r="G31" s="17">
        <v>79.25</v>
      </c>
      <c r="H31" s="17">
        <f t="shared" si="6"/>
        <v>55.475</v>
      </c>
      <c r="I31" s="17">
        <v>76.6</v>
      </c>
      <c r="J31" s="17">
        <f t="shared" si="5"/>
        <v>22.98</v>
      </c>
      <c r="K31" s="17">
        <f t="shared" si="7"/>
        <v>78.455</v>
      </c>
      <c r="L31" s="14">
        <v>3</v>
      </c>
      <c r="M31" s="26" t="s">
        <v>17</v>
      </c>
    </row>
    <row r="32" ht="24" customHeight="1" spans="1:13">
      <c r="A32" s="12">
        <v>30</v>
      </c>
      <c r="B32" s="13" t="s">
        <v>78</v>
      </c>
      <c r="C32" s="14" t="s">
        <v>79</v>
      </c>
      <c r="D32" s="18"/>
      <c r="E32" s="14"/>
      <c r="F32" s="17">
        <v>89</v>
      </c>
      <c r="G32" s="17">
        <v>78.63</v>
      </c>
      <c r="H32" s="17">
        <f t="shared" si="6"/>
        <v>55.041</v>
      </c>
      <c r="I32" s="17">
        <v>77.2</v>
      </c>
      <c r="J32" s="17">
        <f t="shared" si="5"/>
        <v>23.16</v>
      </c>
      <c r="K32" s="17">
        <f t="shared" si="7"/>
        <v>78.201</v>
      </c>
      <c r="L32" s="14">
        <v>4</v>
      </c>
      <c r="M32" s="26" t="s">
        <v>17</v>
      </c>
    </row>
    <row r="33" ht="24" customHeight="1" spans="1:13">
      <c r="A33" s="12">
        <v>31</v>
      </c>
      <c r="B33" s="13" t="s">
        <v>80</v>
      </c>
      <c r="C33" s="14" t="s">
        <v>81</v>
      </c>
      <c r="D33" s="18"/>
      <c r="E33" s="14"/>
      <c r="F33" s="17">
        <v>82</v>
      </c>
      <c r="G33" s="17">
        <v>78.21</v>
      </c>
      <c r="H33" s="17">
        <f t="shared" si="6"/>
        <v>54.747</v>
      </c>
      <c r="I33" s="17">
        <v>77.4</v>
      </c>
      <c r="J33" s="17">
        <f t="shared" si="5"/>
        <v>23.22</v>
      </c>
      <c r="K33" s="17">
        <f t="shared" si="7"/>
        <v>77.967</v>
      </c>
      <c r="L33" s="14">
        <v>5</v>
      </c>
      <c r="M33" s="26" t="s">
        <v>17</v>
      </c>
    </row>
    <row r="34" ht="24" customHeight="1" spans="1:13">
      <c r="A34" s="12">
        <v>32</v>
      </c>
      <c r="B34" s="13" t="s">
        <v>82</v>
      </c>
      <c r="C34" s="14" t="s">
        <v>83</v>
      </c>
      <c r="D34" s="18"/>
      <c r="E34" s="14"/>
      <c r="F34" s="17">
        <v>76</v>
      </c>
      <c r="G34" s="17">
        <v>78.54</v>
      </c>
      <c r="H34" s="17">
        <f t="shared" si="6"/>
        <v>54.978</v>
      </c>
      <c r="I34" s="17">
        <v>76</v>
      </c>
      <c r="J34" s="17">
        <f t="shared" si="5"/>
        <v>22.8</v>
      </c>
      <c r="K34" s="17">
        <f t="shared" si="7"/>
        <v>77.778</v>
      </c>
      <c r="L34" s="14">
        <v>6</v>
      </c>
      <c r="M34" s="26" t="s">
        <v>17</v>
      </c>
    </row>
    <row r="35" ht="24" customHeight="1" spans="1:13">
      <c r="A35" s="12">
        <v>33</v>
      </c>
      <c r="B35" s="13" t="s">
        <v>84</v>
      </c>
      <c r="C35" s="14" t="s">
        <v>85</v>
      </c>
      <c r="D35" s="18"/>
      <c r="E35" s="14"/>
      <c r="F35" s="17">
        <v>81</v>
      </c>
      <c r="G35" s="17">
        <v>75.92</v>
      </c>
      <c r="H35" s="17">
        <f t="shared" si="6"/>
        <v>53.144</v>
      </c>
      <c r="I35" s="17">
        <v>80.8</v>
      </c>
      <c r="J35" s="17">
        <f t="shared" si="5"/>
        <v>24.24</v>
      </c>
      <c r="K35" s="17">
        <f t="shared" si="7"/>
        <v>77.384</v>
      </c>
      <c r="L35" s="14">
        <v>7</v>
      </c>
      <c r="M35" s="26" t="s">
        <v>17</v>
      </c>
    </row>
    <row r="36" ht="24" customHeight="1" spans="1:13">
      <c r="A36" s="12">
        <v>34</v>
      </c>
      <c r="B36" s="13" t="s">
        <v>86</v>
      </c>
      <c r="C36" s="14" t="s">
        <v>87</v>
      </c>
      <c r="D36" s="18"/>
      <c r="E36" s="14"/>
      <c r="F36" s="17">
        <v>75</v>
      </c>
      <c r="G36" s="17">
        <v>76.13</v>
      </c>
      <c r="H36" s="17">
        <f t="shared" si="6"/>
        <v>53.291</v>
      </c>
      <c r="I36" s="17">
        <v>78.4</v>
      </c>
      <c r="J36" s="17">
        <f t="shared" si="5"/>
        <v>23.52</v>
      </c>
      <c r="K36" s="17">
        <f t="shared" si="7"/>
        <v>76.811</v>
      </c>
      <c r="L36" s="14">
        <v>8</v>
      </c>
      <c r="M36" s="26" t="s">
        <v>17</v>
      </c>
    </row>
    <row r="37" ht="24" customHeight="1" spans="1:13">
      <c r="A37" s="12">
        <v>35</v>
      </c>
      <c r="B37" s="13" t="s">
        <v>88</v>
      </c>
      <c r="C37" s="14" t="s">
        <v>89</v>
      </c>
      <c r="D37" s="15" t="s">
        <v>90</v>
      </c>
      <c r="E37" s="16">
        <v>3</v>
      </c>
      <c r="F37" s="17">
        <v>89</v>
      </c>
      <c r="G37" s="17">
        <v>81.13</v>
      </c>
      <c r="H37" s="17">
        <f t="shared" si="6"/>
        <v>56.791</v>
      </c>
      <c r="I37" s="17">
        <v>76.4</v>
      </c>
      <c r="J37" s="17">
        <f t="shared" si="5"/>
        <v>22.92</v>
      </c>
      <c r="K37" s="17">
        <f t="shared" si="7"/>
        <v>79.711</v>
      </c>
      <c r="L37" s="14">
        <v>1</v>
      </c>
      <c r="M37" s="26" t="s">
        <v>17</v>
      </c>
    </row>
    <row r="38" ht="24" customHeight="1" spans="1:13">
      <c r="A38" s="12">
        <v>36</v>
      </c>
      <c r="B38" s="13" t="s">
        <v>91</v>
      </c>
      <c r="C38" s="14" t="s">
        <v>92</v>
      </c>
      <c r="D38" s="18"/>
      <c r="E38" s="14"/>
      <c r="F38" s="17">
        <v>78</v>
      </c>
      <c r="G38" s="17">
        <v>75.29</v>
      </c>
      <c r="H38" s="17">
        <f t="shared" si="6"/>
        <v>52.703</v>
      </c>
      <c r="I38" s="17">
        <v>79.8</v>
      </c>
      <c r="J38" s="17">
        <f t="shared" si="5"/>
        <v>23.94</v>
      </c>
      <c r="K38" s="17">
        <f t="shared" si="7"/>
        <v>76.643</v>
      </c>
      <c r="L38" s="14">
        <v>2</v>
      </c>
      <c r="M38" s="26" t="s">
        <v>17</v>
      </c>
    </row>
    <row r="39" ht="24" customHeight="1" spans="1:13">
      <c r="A39" s="12">
        <v>37</v>
      </c>
      <c r="B39" s="13" t="s">
        <v>93</v>
      </c>
      <c r="C39" s="14" t="s">
        <v>94</v>
      </c>
      <c r="D39" s="18"/>
      <c r="E39" s="14"/>
      <c r="F39" s="17">
        <v>84</v>
      </c>
      <c r="G39" s="17">
        <v>74.67</v>
      </c>
      <c r="H39" s="17">
        <f t="shared" si="6"/>
        <v>52.269</v>
      </c>
      <c r="I39" s="17">
        <v>77.4</v>
      </c>
      <c r="J39" s="17">
        <f t="shared" si="5"/>
        <v>23.22</v>
      </c>
      <c r="K39" s="17">
        <f t="shared" si="7"/>
        <v>75.489</v>
      </c>
      <c r="L39" s="14">
        <v>3</v>
      </c>
      <c r="M39" s="26" t="s">
        <v>17</v>
      </c>
    </row>
    <row r="40" ht="24" customHeight="1" spans="1:13">
      <c r="A40" s="12">
        <v>38</v>
      </c>
      <c r="B40" s="13" t="s">
        <v>95</v>
      </c>
      <c r="C40" s="14" t="s">
        <v>96</v>
      </c>
      <c r="D40" s="15" t="s">
        <v>97</v>
      </c>
      <c r="E40" s="16">
        <v>2</v>
      </c>
      <c r="F40" s="17">
        <v>85</v>
      </c>
      <c r="G40" s="17">
        <v>80.83</v>
      </c>
      <c r="H40" s="17">
        <f t="shared" si="6"/>
        <v>56.581</v>
      </c>
      <c r="I40" s="17">
        <v>78.6</v>
      </c>
      <c r="J40" s="17">
        <f t="shared" ref="J40:J47" si="8">I40*0.3</f>
        <v>23.58</v>
      </c>
      <c r="K40" s="17">
        <f t="shared" si="7"/>
        <v>80.161</v>
      </c>
      <c r="L40" s="14">
        <v>1</v>
      </c>
      <c r="M40" s="26" t="s">
        <v>17</v>
      </c>
    </row>
    <row r="41" ht="24" customHeight="1" spans="1:13">
      <c r="A41" s="12">
        <v>39</v>
      </c>
      <c r="B41" s="13" t="s">
        <v>98</v>
      </c>
      <c r="C41" s="14" t="s">
        <v>99</v>
      </c>
      <c r="D41" s="18"/>
      <c r="E41" s="14"/>
      <c r="F41" s="17">
        <v>76</v>
      </c>
      <c r="G41" s="17">
        <v>75.42</v>
      </c>
      <c r="H41" s="17">
        <f t="shared" si="6"/>
        <v>52.794</v>
      </c>
      <c r="I41" s="17">
        <v>80.2</v>
      </c>
      <c r="J41" s="17">
        <f t="shared" si="8"/>
        <v>24.06</v>
      </c>
      <c r="K41" s="17">
        <f t="shared" si="7"/>
        <v>76.854</v>
      </c>
      <c r="L41" s="14">
        <v>2</v>
      </c>
      <c r="M41" s="26" t="s">
        <v>17</v>
      </c>
    </row>
    <row r="42" ht="24" customHeight="1" spans="1:13">
      <c r="A42" s="12">
        <v>40</v>
      </c>
      <c r="B42" s="13" t="s">
        <v>100</v>
      </c>
      <c r="C42" s="14" t="s">
        <v>101</v>
      </c>
      <c r="D42" s="15" t="s">
        <v>102</v>
      </c>
      <c r="E42" s="16">
        <v>6</v>
      </c>
      <c r="F42" s="17">
        <v>84</v>
      </c>
      <c r="G42" s="17">
        <v>81.33</v>
      </c>
      <c r="H42" s="17">
        <f t="shared" si="6"/>
        <v>56.931</v>
      </c>
      <c r="I42" s="17">
        <v>81.2</v>
      </c>
      <c r="J42" s="17">
        <f t="shared" si="8"/>
        <v>24.36</v>
      </c>
      <c r="K42" s="17">
        <f t="shared" si="7"/>
        <v>81.291</v>
      </c>
      <c r="L42" s="14">
        <v>1</v>
      </c>
      <c r="M42" s="26" t="s">
        <v>17</v>
      </c>
    </row>
    <row r="43" ht="24" customHeight="1" spans="1:13">
      <c r="A43" s="12">
        <v>41</v>
      </c>
      <c r="B43" s="13" t="s">
        <v>103</v>
      </c>
      <c r="C43" s="14" t="s">
        <v>104</v>
      </c>
      <c r="D43" s="18"/>
      <c r="E43" s="14"/>
      <c r="F43" s="17">
        <v>82</v>
      </c>
      <c r="G43" s="17">
        <v>78.83</v>
      </c>
      <c r="H43" s="17">
        <f t="shared" si="6"/>
        <v>55.181</v>
      </c>
      <c r="I43" s="17">
        <v>83.2</v>
      </c>
      <c r="J43" s="17">
        <f t="shared" si="8"/>
        <v>24.96</v>
      </c>
      <c r="K43" s="17">
        <f t="shared" si="7"/>
        <v>80.141</v>
      </c>
      <c r="L43" s="14">
        <v>2</v>
      </c>
      <c r="M43" s="26" t="s">
        <v>17</v>
      </c>
    </row>
    <row r="44" ht="24" customHeight="1" spans="1:13">
      <c r="A44" s="12">
        <v>42</v>
      </c>
      <c r="B44" s="13" t="s">
        <v>105</v>
      </c>
      <c r="C44" s="14" t="s">
        <v>106</v>
      </c>
      <c r="D44" s="18"/>
      <c r="E44" s="14"/>
      <c r="F44" s="17">
        <v>81</v>
      </c>
      <c r="G44" s="17">
        <v>77.58</v>
      </c>
      <c r="H44" s="17">
        <f t="shared" si="6"/>
        <v>54.306</v>
      </c>
      <c r="I44" s="17">
        <v>83.8</v>
      </c>
      <c r="J44" s="17">
        <f t="shared" si="8"/>
        <v>25.14</v>
      </c>
      <c r="K44" s="17">
        <f t="shared" si="7"/>
        <v>79.446</v>
      </c>
      <c r="L44" s="14">
        <v>3</v>
      </c>
      <c r="M44" s="26" t="s">
        <v>17</v>
      </c>
    </row>
    <row r="45" ht="24" customHeight="1" spans="1:13">
      <c r="A45" s="12">
        <v>43</v>
      </c>
      <c r="B45" s="13" t="s">
        <v>107</v>
      </c>
      <c r="C45" s="14" t="s">
        <v>108</v>
      </c>
      <c r="D45" s="18"/>
      <c r="E45" s="14"/>
      <c r="F45" s="17">
        <v>81</v>
      </c>
      <c r="G45" s="17">
        <v>78.42</v>
      </c>
      <c r="H45" s="17">
        <f t="shared" si="6"/>
        <v>54.894</v>
      </c>
      <c r="I45" s="17">
        <v>81.2</v>
      </c>
      <c r="J45" s="17">
        <f t="shared" si="8"/>
        <v>24.36</v>
      </c>
      <c r="K45" s="17">
        <f t="shared" si="7"/>
        <v>79.254</v>
      </c>
      <c r="L45" s="14">
        <v>4</v>
      </c>
      <c r="M45" s="26" t="s">
        <v>17</v>
      </c>
    </row>
    <row r="46" ht="24" customHeight="1" spans="1:14">
      <c r="A46" s="12">
        <v>44</v>
      </c>
      <c r="B46" s="13" t="s">
        <v>109</v>
      </c>
      <c r="C46" s="14" t="s">
        <v>110</v>
      </c>
      <c r="D46" s="18"/>
      <c r="E46" s="14"/>
      <c r="F46" s="17">
        <v>80</v>
      </c>
      <c r="G46" s="17">
        <v>76.75</v>
      </c>
      <c r="H46" s="17">
        <f t="shared" si="6"/>
        <v>53.725</v>
      </c>
      <c r="I46" s="17">
        <v>81.6</v>
      </c>
      <c r="J46" s="17">
        <f t="shared" si="8"/>
        <v>24.48</v>
      </c>
      <c r="K46" s="17">
        <f t="shared" si="7"/>
        <v>78.205</v>
      </c>
      <c r="L46" s="14">
        <v>6</v>
      </c>
      <c r="M46" s="26" t="s">
        <v>111</v>
      </c>
      <c r="N46" s="2"/>
    </row>
    <row r="47" s="2" customFormat="1" ht="24" customHeight="1" spans="1:13">
      <c r="A47" s="12">
        <v>45</v>
      </c>
      <c r="B47" s="13" t="s">
        <v>112</v>
      </c>
      <c r="C47" s="13" t="s">
        <v>113</v>
      </c>
      <c r="D47" s="22"/>
      <c r="E47" s="13"/>
      <c r="F47" s="23">
        <v>82</v>
      </c>
      <c r="G47" s="23">
        <v>76.96</v>
      </c>
      <c r="H47" s="23">
        <f t="shared" si="6"/>
        <v>53.872</v>
      </c>
      <c r="I47" s="23">
        <v>80.2</v>
      </c>
      <c r="J47" s="23">
        <f t="shared" si="8"/>
        <v>24.06</v>
      </c>
      <c r="K47" s="23">
        <f t="shared" si="7"/>
        <v>77.932</v>
      </c>
      <c r="L47" s="13">
        <v>7</v>
      </c>
      <c r="M47" s="26" t="s">
        <v>114</v>
      </c>
    </row>
    <row r="48" ht="24" customHeight="1" spans="1:13">
      <c r="A48" s="12">
        <v>46</v>
      </c>
      <c r="B48" s="13" t="s">
        <v>115</v>
      </c>
      <c r="C48" s="14" t="s">
        <v>116</v>
      </c>
      <c r="D48" s="15" t="s">
        <v>117</v>
      </c>
      <c r="E48" s="16">
        <v>4</v>
      </c>
      <c r="F48" s="17">
        <v>86</v>
      </c>
      <c r="G48" s="17">
        <v>78.88</v>
      </c>
      <c r="H48" s="17">
        <f t="shared" si="6"/>
        <v>55.216</v>
      </c>
      <c r="I48" s="17">
        <v>81.8</v>
      </c>
      <c r="J48" s="17">
        <f t="shared" ref="J48:J51" si="9">I48*0.3</f>
        <v>24.54</v>
      </c>
      <c r="K48" s="17">
        <f t="shared" si="7"/>
        <v>79.756</v>
      </c>
      <c r="L48" s="14">
        <v>1</v>
      </c>
      <c r="M48" s="26" t="s">
        <v>17</v>
      </c>
    </row>
    <row r="49" ht="24" customHeight="1" spans="1:13">
      <c r="A49" s="12">
        <v>47</v>
      </c>
      <c r="B49" s="13" t="s">
        <v>118</v>
      </c>
      <c r="C49" s="14" t="s">
        <v>119</v>
      </c>
      <c r="D49" s="18"/>
      <c r="E49" s="14"/>
      <c r="F49" s="17">
        <v>78</v>
      </c>
      <c r="G49" s="17">
        <v>79.79</v>
      </c>
      <c r="H49" s="17">
        <f t="shared" si="6"/>
        <v>55.853</v>
      </c>
      <c r="I49" s="17">
        <v>77.2</v>
      </c>
      <c r="J49" s="17">
        <f t="shared" si="9"/>
        <v>23.16</v>
      </c>
      <c r="K49" s="17">
        <f t="shared" si="7"/>
        <v>79.013</v>
      </c>
      <c r="L49" s="14">
        <v>2</v>
      </c>
      <c r="M49" s="26" t="s">
        <v>17</v>
      </c>
    </row>
    <row r="50" ht="24" customHeight="1" spans="1:13">
      <c r="A50" s="12">
        <v>48</v>
      </c>
      <c r="B50" s="13" t="s">
        <v>120</v>
      </c>
      <c r="C50" s="14" t="s">
        <v>121</v>
      </c>
      <c r="D50" s="18"/>
      <c r="E50" s="14"/>
      <c r="F50" s="17">
        <v>78</v>
      </c>
      <c r="G50" s="17">
        <v>73.67</v>
      </c>
      <c r="H50" s="17">
        <f t="shared" si="6"/>
        <v>51.569</v>
      </c>
      <c r="I50" s="17">
        <v>79.4</v>
      </c>
      <c r="J50" s="17">
        <f t="shared" si="9"/>
        <v>23.82</v>
      </c>
      <c r="K50" s="17">
        <f t="shared" si="7"/>
        <v>75.389</v>
      </c>
      <c r="L50" s="14">
        <v>3</v>
      </c>
      <c r="M50" s="26" t="s">
        <v>17</v>
      </c>
    </row>
    <row r="51" ht="24" customHeight="1" spans="1:13">
      <c r="A51" s="12">
        <v>49</v>
      </c>
      <c r="B51" s="13" t="s">
        <v>122</v>
      </c>
      <c r="C51" s="14" t="s">
        <v>123</v>
      </c>
      <c r="D51" s="18"/>
      <c r="E51" s="14"/>
      <c r="F51" s="17">
        <v>75</v>
      </c>
      <c r="G51" s="17">
        <v>72</v>
      </c>
      <c r="H51" s="17">
        <f t="shared" si="6"/>
        <v>50.4</v>
      </c>
      <c r="I51" s="17">
        <v>81.2</v>
      </c>
      <c r="J51" s="17">
        <f t="shared" si="9"/>
        <v>24.36</v>
      </c>
      <c r="K51" s="17">
        <f t="shared" si="7"/>
        <v>74.76</v>
      </c>
      <c r="L51" s="14">
        <v>4</v>
      </c>
      <c r="M51" s="26" t="s">
        <v>17</v>
      </c>
    </row>
    <row r="52" ht="24" customHeight="1" spans="1:13">
      <c r="A52" s="12">
        <v>50</v>
      </c>
      <c r="B52" s="13" t="s">
        <v>124</v>
      </c>
      <c r="C52" s="14" t="s">
        <v>125</v>
      </c>
      <c r="D52" s="15" t="s">
        <v>126</v>
      </c>
      <c r="E52" s="16">
        <v>1</v>
      </c>
      <c r="F52" s="17">
        <v>87</v>
      </c>
      <c r="G52" s="17">
        <v>82.5</v>
      </c>
      <c r="H52" s="17">
        <f t="shared" si="6"/>
        <v>57.75</v>
      </c>
      <c r="I52" s="17">
        <v>81.4</v>
      </c>
      <c r="J52" s="17">
        <f t="shared" ref="J52:J58" si="10">I52*0.3</f>
        <v>24.42</v>
      </c>
      <c r="K52" s="17">
        <f t="shared" si="7"/>
        <v>82.17</v>
      </c>
      <c r="L52" s="14">
        <v>1</v>
      </c>
      <c r="M52" s="26" t="s">
        <v>17</v>
      </c>
    </row>
    <row r="53" ht="24" customHeight="1" spans="1:13">
      <c r="A53" s="12">
        <v>51</v>
      </c>
      <c r="B53" s="13" t="s">
        <v>127</v>
      </c>
      <c r="C53" s="14" t="s">
        <v>128</v>
      </c>
      <c r="D53" s="15" t="s">
        <v>129</v>
      </c>
      <c r="E53" s="16">
        <v>6</v>
      </c>
      <c r="F53" s="17">
        <v>89</v>
      </c>
      <c r="G53" s="17">
        <v>79.29</v>
      </c>
      <c r="H53" s="17">
        <f t="shared" si="6"/>
        <v>55.503</v>
      </c>
      <c r="I53" s="17">
        <v>78.2</v>
      </c>
      <c r="J53" s="17">
        <f t="shared" si="10"/>
        <v>23.46</v>
      </c>
      <c r="K53" s="17">
        <f t="shared" si="7"/>
        <v>78.963</v>
      </c>
      <c r="L53" s="14">
        <v>1</v>
      </c>
      <c r="M53" s="26" t="s">
        <v>17</v>
      </c>
    </row>
    <row r="54" ht="24" customHeight="1" spans="1:13">
      <c r="A54" s="12">
        <v>52</v>
      </c>
      <c r="B54" s="13" t="s">
        <v>130</v>
      </c>
      <c r="C54" s="14" t="s">
        <v>131</v>
      </c>
      <c r="D54" s="18"/>
      <c r="E54" s="14"/>
      <c r="F54" s="17">
        <v>78</v>
      </c>
      <c r="G54" s="17">
        <v>76.04</v>
      </c>
      <c r="H54" s="17">
        <f t="shared" si="6"/>
        <v>53.228</v>
      </c>
      <c r="I54" s="17">
        <v>81</v>
      </c>
      <c r="J54" s="17">
        <f t="shared" si="10"/>
        <v>24.3</v>
      </c>
      <c r="K54" s="17">
        <f t="shared" si="7"/>
        <v>77.528</v>
      </c>
      <c r="L54" s="14">
        <v>2</v>
      </c>
      <c r="M54" s="26" t="s">
        <v>17</v>
      </c>
    </row>
    <row r="55" ht="24" customHeight="1" spans="1:13">
      <c r="A55" s="12">
        <v>53</v>
      </c>
      <c r="B55" s="13" t="s">
        <v>132</v>
      </c>
      <c r="C55" s="14" t="s">
        <v>133</v>
      </c>
      <c r="D55" s="18"/>
      <c r="E55" s="14"/>
      <c r="F55" s="17">
        <v>85</v>
      </c>
      <c r="G55" s="17">
        <v>77</v>
      </c>
      <c r="H55" s="17">
        <f t="shared" si="6"/>
        <v>53.9</v>
      </c>
      <c r="I55" s="17">
        <v>78</v>
      </c>
      <c r="J55" s="17">
        <f t="shared" si="10"/>
        <v>23.4</v>
      </c>
      <c r="K55" s="17">
        <f t="shared" si="7"/>
        <v>77.3</v>
      </c>
      <c r="L55" s="14">
        <v>3</v>
      </c>
      <c r="M55" s="26" t="s">
        <v>17</v>
      </c>
    </row>
    <row r="56" ht="24" customHeight="1" spans="1:13">
      <c r="A56" s="12">
        <v>54</v>
      </c>
      <c r="B56" s="13" t="s">
        <v>134</v>
      </c>
      <c r="C56" s="14" t="s">
        <v>135</v>
      </c>
      <c r="D56" s="18"/>
      <c r="E56" s="14"/>
      <c r="F56" s="17">
        <v>84</v>
      </c>
      <c r="G56" s="17">
        <v>76.79</v>
      </c>
      <c r="H56" s="17">
        <f t="shared" si="6"/>
        <v>53.753</v>
      </c>
      <c r="I56" s="17">
        <v>77.6</v>
      </c>
      <c r="J56" s="17">
        <f t="shared" si="10"/>
        <v>23.28</v>
      </c>
      <c r="K56" s="17">
        <f t="shared" si="7"/>
        <v>77.033</v>
      </c>
      <c r="L56" s="14">
        <v>4</v>
      </c>
      <c r="M56" s="26" t="s">
        <v>17</v>
      </c>
    </row>
    <row r="57" ht="24" customHeight="1" spans="1:13">
      <c r="A57" s="12">
        <v>55</v>
      </c>
      <c r="B57" s="13" t="s">
        <v>136</v>
      </c>
      <c r="C57" s="14" t="s">
        <v>137</v>
      </c>
      <c r="D57" s="18"/>
      <c r="E57" s="14"/>
      <c r="F57" s="17">
        <v>79</v>
      </c>
      <c r="G57" s="17">
        <v>75.75</v>
      </c>
      <c r="H57" s="17">
        <f t="shared" si="6"/>
        <v>53.025</v>
      </c>
      <c r="I57" s="17">
        <v>79.2</v>
      </c>
      <c r="J57" s="17">
        <f t="shared" si="10"/>
        <v>23.76</v>
      </c>
      <c r="K57" s="17">
        <f t="shared" si="7"/>
        <v>76.785</v>
      </c>
      <c r="L57" s="14">
        <v>5</v>
      </c>
      <c r="M57" s="26" t="s">
        <v>17</v>
      </c>
    </row>
    <row r="58" ht="24" customHeight="1" spans="1:13">
      <c r="A58" s="12">
        <v>56</v>
      </c>
      <c r="B58" s="13" t="s">
        <v>138</v>
      </c>
      <c r="C58" s="14" t="s">
        <v>139</v>
      </c>
      <c r="D58" s="18"/>
      <c r="E58" s="14"/>
      <c r="F58" s="17">
        <v>81</v>
      </c>
      <c r="G58" s="17">
        <v>75.83</v>
      </c>
      <c r="H58" s="17">
        <f t="shared" si="6"/>
        <v>53.081</v>
      </c>
      <c r="I58" s="17">
        <v>78.8</v>
      </c>
      <c r="J58" s="17">
        <f t="shared" si="10"/>
        <v>23.64</v>
      </c>
      <c r="K58" s="17">
        <f t="shared" si="7"/>
        <v>76.721</v>
      </c>
      <c r="L58" s="14">
        <v>6</v>
      </c>
      <c r="M58" s="26" t="s">
        <v>17</v>
      </c>
    </row>
    <row r="59" ht="24" customHeight="1" spans="1:13">
      <c r="A59" s="12">
        <v>57</v>
      </c>
      <c r="B59" s="13" t="s">
        <v>140</v>
      </c>
      <c r="C59" s="14" t="s">
        <v>141</v>
      </c>
      <c r="D59" s="15" t="s">
        <v>142</v>
      </c>
      <c r="E59" s="16">
        <v>3</v>
      </c>
      <c r="F59" s="17">
        <v>79</v>
      </c>
      <c r="G59" s="17">
        <v>75.75</v>
      </c>
      <c r="H59" s="17">
        <f t="shared" ref="H59:H81" si="11">G59*0.7</f>
        <v>53.025</v>
      </c>
      <c r="I59" s="17">
        <v>79</v>
      </c>
      <c r="J59" s="17">
        <f t="shared" ref="J59:J63" si="12">I59*0.3</f>
        <v>23.7</v>
      </c>
      <c r="K59" s="17">
        <f t="shared" ref="K59:K81" si="13">H59+J59</f>
        <v>76.725</v>
      </c>
      <c r="L59" s="14">
        <v>1</v>
      </c>
      <c r="M59" s="26" t="s">
        <v>17</v>
      </c>
    </row>
    <row r="60" s="3" customFormat="1" ht="24" customHeight="1" spans="1:13">
      <c r="A60" s="12">
        <v>58</v>
      </c>
      <c r="B60" s="19" t="s">
        <v>143</v>
      </c>
      <c r="C60" s="19" t="s">
        <v>144</v>
      </c>
      <c r="D60" s="18"/>
      <c r="E60" s="14"/>
      <c r="F60" s="24">
        <v>72</v>
      </c>
      <c r="G60" s="24">
        <v>73.25</v>
      </c>
      <c r="H60" s="24">
        <f t="shared" si="11"/>
        <v>51.275</v>
      </c>
      <c r="I60" s="24">
        <v>78.4</v>
      </c>
      <c r="J60" s="24">
        <f t="shared" si="12"/>
        <v>23.52</v>
      </c>
      <c r="K60" s="24">
        <f t="shared" si="13"/>
        <v>74.795</v>
      </c>
      <c r="L60" s="19">
        <v>2</v>
      </c>
      <c r="M60" s="26" t="s">
        <v>111</v>
      </c>
    </row>
    <row r="61" s="1" customFormat="1" ht="24" customHeight="1" spans="1:13">
      <c r="A61" s="12">
        <v>59</v>
      </c>
      <c r="B61" s="19" t="s">
        <v>145</v>
      </c>
      <c r="C61" s="20" t="s">
        <v>146</v>
      </c>
      <c r="D61" s="18"/>
      <c r="E61" s="14"/>
      <c r="F61" s="21">
        <v>71</v>
      </c>
      <c r="G61" s="21">
        <v>73.46</v>
      </c>
      <c r="H61" s="21">
        <f t="shared" si="11"/>
        <v>51.422</v>
      </c>
      <c r="I61" s="21">
        <v>75.6</v>
      </c>
      <c r="J61" s="21">
        <f t="shared" si="12"/>
        <v>22.68</v>
      </c>
      <c r="K61" s="21">
        <f t="shared" si="13"/>
        <v>74.102</v>
      </c>
      <c r="L61" s="20">
        <v>4</v>
      </c>
      <c r="M61" s="26" t="s">
        <v>17</v>
      </c>
    </row>
    <row r="62" ht="24" customHeight="1" spans="1:13">
      <c r="A62" s="12">
        <v>60</v>
      </c>
      <c r="B62" s="13" t="s">
        <v>147</v>
      </c>
      <c r="C62" s="14" t="s">
        <v>148</v>
      </c>
      <c r="D62" s="15" t="s">
        <v>149</v>
      </c>
      <c r="E62" s="16">
        <v>2</v>
      </c>
      <c r="F62" s="17">
        <v>83</v>
      </c>
      <c r="G62" s="17">
        <v>77.21</v>
      </c>
      <c r="H62" s="17">
        <f t="shared" si="11"/>
        <v>54.047</v>
      </c>
      <c r="I62" s="17">
        <v>74.8</v>
      </c>
      <c r="J62" s="17">
        <f t="shared" si="12"/>
        <v>22.44</v>
      </c>
      <c r="K62" s="17">
        <f t="shared" si="13"/>
        <v>76.487</v>
      </c>
      <c r="L62" s="14">
        <v>1</v>
      </c>
      <c r="M62" s="26" t="s">
        <v>17</v>
      </c>
    </row>
    <row r="63" ht="24" customHeight="1" spans="1:13">
      <c r="A63" s="12">
        <v>61</v>
      </c>
      <c r="B63" s="13" t="s">
        <v>150</v>
      </c>
      <c r="C63" s="14" t="s">
        <v>151</v>
      </c>
      <c r="D63" s="18"/>
      <c r="E63" s="14"/>
      <c r="F63" s="17">
        <v>85</v>
      </c>
      <c r="G63" s="17">
        <v>75.96</v>
      </c>
      <c r="H63" s="17">
        <f t="shared" si="11"/>
        <v>53.172</v>
      </c>
      <c r="I63" s="17">
        <v>77.6</v>
      </c>
      <c r="J63" s="17">
        <f t="shared" si="12"/>
        <v>23.28</v>
      </c>
      <c r="K63" s="17">
        <f t="shared" si="13"/>
        <v>76.452</v>
      </c>
      <c r="L63" s="14">
        <v>2</v>
      </c>
      <c r="M63" s="26" t="s">
        <v>17</v>
      </c>
    </row>
    <row r="64" ht="24" customHeight="1" spans="1:13">
      <c r="A64" s="12">
        <v>62</v>
      </c>
      <c r="B64" s="13" t="s">
        <v>152</v>
      </c>
      <c r="C64" s="14" t="s">
        <v>153</v>
      </c>
      <c r="D64" s="15" t="s">
        <v>154</v>
      </c>
      <c r="E64" s="16">
        <v>4</v>
      </c>
      <c r="F64" s="17">
        <v>86</v>
      </c>
      <c r="G64" s="17">
        <v>78.46</v>
      </c>
      <c r="H64" s="17">
        <f t="shared" si="11"/>
        <v>54.922</v>
      </c>
      <c r="I64" s="17">
        <v>75.2</v>
      </c>
      <c r="J64" s="17">
        <f t="shared" ref="J64:J67" si="14">I64*0.3</f>
        <v>22.56</v>
      </c>
      <c r="K64" s="17">
        <f t="shared" si="13"/>
        <v>77.482</v>
      </c>
      <c r="L64" s="14">
        <v>1</v>
      </c>
      <c r="M64" s="26" t="s">
        <v>17</v>
      </c>
    </row>
    <row r="65" ht="24" customHeight="1" spans="1:13">
      <c r="A65" s="12">
        <v>63</v>
      </c>
      <c r="B65" s="13" t="s">
        <v>155</v>
      </c>
      <c r="C65" s="14" t="s">
        <v>156</v>
      </c>
      <c r="D65" s="18"/>
      <c r="E65" s="14"/>
      <c r="F65" s="17">
        <v>80</v>
      </c>
      <c r="G65" s="17">
        <v>77.29</v>
      </c>
      <c r="H65" s="17">
        <f t="shared" si="11"/>
        <v>54.103</v>
      </c>
      <c r="I65" s="17">
        <v>76.4</v>
      </c>
      <c r="J65" s="17">
        <f t="shared" si="14"/>
        <v>22.92</v>
      </c>
      <c r="K65" s="17">
        <f t="shared" si="13"/>
        <v>77.023</v>
      </c>
      <c r="L65" s="14">
        <v>2</v>
      </c>
      <c r="M65" s="26" t="s">
        <v>17</v>
      </c>
    </row>
    <row r="66" ht="24" customHeight="1" spans="1:13">
      <c r="A66" s="12">
        <v>64</v>
      </c>
      <c r="B66" s="13" t="s">
        <v>157</v>
      </c>
      <c r="C66" s="14" t="s">
        <v>158</v>
      </c>
      <c r="D66" s="18"/>
      <c r="E66" s="14"/>
      <c r="F66" s="17">
        <v>84</v>
      </c>
      <c r="G66" s="17">
        <v>77</v>
      </c>
      <c r="H66" s="17">
        <f t="shared" si="11"/>
        <v>53.9</v>
      </c>
      <c r="I66" s="17">
        <v>74.2</v>
      </c>
      <c r="J66" s="17">
        <f t="shared" si="14"/>
        <v>22.26</v>
      </c>
      <c r="K66" s="17">
        <f t="shared" si="13"/>
        <v>76.16</v>
      </c>
      <c r="L66" s="14">
        <v>3</v>
      </c>
      <c r="M66" s="26" t="s">
        <v>17</v>
      </c>
    </row>
    <row r="67" ht="24" customHeight="1" spans="1:13">
      <c r="A67" s="12">
        <v>65</v>
      </c>
      <c r="B67" s="13" t="s">
        <v>159</v>
      </c>
      <c r="C67" s="14" t="s">
        <v>160</v>
      </c>
      <c r="D67" s="18"/>
      <c r="E67" s="14"/>
      <c r="F67" s="17">
        <v>81</v>
      </c>
      <c r="G67" s="17">
        <v>75.54</v>
      </c>
      <c r="H67" s="17">
        <f t="shared" si="11"/>
        <v>52.878</v>
      </c>
      <c r="I67" s="17">
        <v>76.8</v>
      </c>
      <c r="J67" s="17">
        <f t="shared" si="14"/>
        <v>23.04</v>
      </c>
      <c r="K67" s="17">
        <f t="shared" si="13"/>
        <v>75.918</v>
      </c>
      <c r="L67" s="14">
        <v>4</v>
      </c>
      <c r="M67" s="26" t="s">
        <v>17</v>
      </c>
    </row>
    <row r="68" ht="24" customHeight="1" spans="1:13">
      <c r="A68" s="12">
        <v>66</v>
      </c>
      <c r="B68" s="13" t="s">
        <v>161</v>
      </c>
      <c r="C68" s="14" t="s">
        <v>162</v>
      </c>
      <c r="D68" s="15" t="s">
        <v>163</v>
      </c>
      <c r="E68" s="16">
        <v>4</v>
      </c>
      <c r="F68" s="17">
        <v>79</v>
      </c>
      <c r="G68" s="17">
        <v>77.92</v>
      </c>
      <c r="H68" s="17">
        <f t="shared" si="11"/>
        <v>54.544</v>
      </c>
      <c r="I68" s="17">
        <v>80.2</v>
      </c>
      <c r="J68" s="17">
        <f t="shared" ref="J68:J84" si="15">I68*0.3</f>
        <v>24.06</v>
      </c>
      <c r="K68" s="17">
        <f t="shared" si="13"/>
        <v>78.604</v>
      </c>
      <c r="L68" s="14">
        <v>1</v>
      </c>
      <c r="M68" s="26" t="s">
        <v>17</v>
      </c>
    </row>
    <row r="69" ht="24" customHeight="1" spans="1:13">
      <c r="A69" s="12">
        <v>67</v>
      </c>
      <c r="B69" s="13" t="s">
        <v>164</v>
      </c>
      <c r="C69" s="14" t="s">
        <v>165</v>
      </c>
      <c r="D69" s="18"/>
      <c r="E69" s="14"/>
      <c r="F69" s="17">
        <v>72</v>
      </c>
      <c r="G69" s="17">
        <v>75</v>
      </c>
      <c r="H69" s="17">
        <f t="shared" si="11"/>
        <v>52.5</v>
      </c>
      <c r="I69" s="17">
        <v>72.6</v>
      </c>
      <c r="J69" s="17">
        <f t="shared" si="15"/>
        <v>21.78</v>
      </c>
      <c r="K69" s="17">
        <f t="shared" si="13"/>
        <v>74.28</v>
      </c>
      <c r="L69" s="14">
        <v>2</v>
      </c>
      <c r="M69" s="26" t="s">
        <v>17</v>
      </c>
    </row>
    <row r="70" ht="24" customHeight="1" spans="1:13">
      <c r="A70" s="12">
        <v>68</v>
      </c>
      <c r="B70" s="13" t="s">
        <v>166</v>
      </c>
      <c r="C70" s="14" t="s">
        <v>167</v>
      </c>
      <c r="D70" s="18"/>
      <c r="E70" s="14"/>
      <c r="F70" s="17">
        <v>67</v>
      </c>
      <c r="G70" s="17">
        <v>70.75</v>
      </c>
      <c r="H70" s="17">
        <f t="shared" si="11"/>
        <v>49.525</v>
      </c>
      <c r="I70" s="17">
        <v>77.8</v>
      </c>
      <c r="J70" s="17">
        <f t="shared" si="15"/>
        <v>23.34</v>
      </c>
      <c r="K70" s="17">
        <f t="shared" si="13"/>
        <v>72.865</v>
      </c>
      <c r="L70" s="14">
        <v>3</v>
      </c>
      <c r="M70" s="26" t="s">
        <v>17</v>
      </c>
    </row>
    <row r="71" ht="24" customHeight="1" spans="1:13">
      <c r="A71" s="12">
        <v>69</v>
      </c>
      <c r="B71" s="13" t="s">
        <v>168</v>
      </c>
      <c r="C71" s="14" t="s">
        <v>169</v>
      </c>
      <c r="D71" s="18"/>
      <c r="E71" s="14"/>
      <c r="F71" s="17">
        <v>76</v>
      </c>
      <c r="G71" s="17">
        <v>70.75</v>
      </c>
      <c r="H71" s="17">
        <f t="shared" si="11"/>
        <v>49.525</v>
      </c>
      <c r="I71" s="17">
        <v>73.2</v>
      </c>
      <c r="J71" s="17">
        <f t="shared" si="15"/>
        <v>21.96</v>
      </c>
      <c r="K71" s="17">
        <f t="shared" si="13"/>
        <v>71.485</v>
      </c>
      <c r="L71" s="14">
        <v>4</v>
      </c>
      <c r="M71" s="26" t="s">
        <v>17</v>
      </c>
    </row>
    <row r="72" ht="24" customHeight="1" spans="1:13">
      <c r="A72" s="12">
        <v>70</v>
      </c>
      <c r="B72" s="13" t="s">
        <v>170</v>
      </c>
      <c r="C72" s="14" t="s">
        <v>171</v>
      </c>
      <c r="D72" s="15" t="s">
        <v>172</v>
      </c>
      <c r="E72" s="16">
        <v>4</v>
      </c>
      <c r="F72" s="17">
        <v>78</v>
      </c>
      <c r="G72" s="17">
        <v>75.83</v>
      </c>
      <c r="H72" s="17">
        <f t="shared" si="11"/>
        <v>53.081</v>
      </c>
      <c r="I72" s="17">
        <v>76.2</v>
      </c>
      <c r="J72" s="17">
        <f t="shared" si="15"/>
        <v>22.86</v>
      </c>
      <c r="K72" s="17">
        <f t="shared" si="13"/>
        <v>75.941</v>
      </c>
      <c r="L72" s="14">
        <v>1</v>
      </c>
      <c r="M72" s="26" t="s">
        <v>17</v>
      </c>
    </row>
    <row r="73" ht="24" customHeight="1" spans="1:13">
      <c r="A73" s="12">
        <v>71</v>
      </c>
      <c r="B73" s="13" t="s">
        <v>173</v>
      </c>
      <c r="C73" s="14" t="s">
        <v>174</v>
      </c>
      <c r="D73" s="18"/>
      <c r="E73" s="14"/>
      <c r="F73" s="17">
        <v>76</v>
      </c>
      <c r="G73" s="17">
        <v>72.21</v>
      </c>
      <c r="H73" s="17">
        <f t="shared" si="11"/>
        <v>50.547</v>
      </c>
      <c r="I73" s="17">
        <v>76.8</v>
      </c>
      <c r="J73" s="17">
        <f t="shared" si="15"/>
        <v>23.04</v>
      </c>
      <c r="K73" s="17">
        <f t="shared" si="13"/>
        <v>73.587</v>
      </c>
      <c r="L73" s="14">
        <v>2</v>
      </c>
      <c r="M73" s="26" t="s">
        <v>17</v>
      </c>
    </row>
    <row r="74" ht="24" customHeight="1" spans="1:13">
      <c r="A74" s="12">
        <v>72</v>
      </c>
      <c r="B74" s="13" t="s">
        <v>175</v>
      </c>
      <c r="C74" s="14" t="s">
        <v>176</v>
      </c>
      <c r="D74" s="18"/>
      <c r="E74" s="14"/>
      <c r="F74" s="17">
        <v>66</v>
      </c>
      <c r="G74" s="17">
        <v>68.88</v>
      </c>
      <c r="H74" s="17">
        <f t="shared" si="11"/>
        <v>48.216</v>
      </c>
      <c r="I74" s="17">
        <v>75.6</v>
      </c>
      <c r="J74" s="17">
        <f t="shared" si="15"/>
        <v>22.68</v>
      </c>
      <c r="K74" s="17">
        <f t="shared" si="13"/>
        <v>70.896</v>
      </c>
      <c r="L74" s="14">
        <v>3</v>
      </c>
      <c r="M74" s="26" t="s">
        <v>17</v>
      </c>
    </row>
    <row r="75" ht="24" customHeight="1" spans="1:13">
      <c r="A75" s="12">
        <v>73</v>
      </c>
      <c r="B75" s="13" t="s">
        <v>177</v>
      </c>
      <c r="C75" s="14" t="s">
        <v>178</v>
      </c>
      <c r="D75" s="15" t="s">
        <v>179</v>
      </c>
      <c r="E75" s="16">
        <v>1</v>
      </c>
      <c r="F75" s="17">
        <v>99</v>
      </c>
      <c r="G75" s="17">
        <v>82.71</v>
      </c>
      <c r="H75" s="17">
        <f t="shared" si="11"/>
        <v>57.897</v>
      </c>
      <c r="I75" s="17">
        <v>78.8</v>
      </c>
      <c r="J75" s="17">
        <f t="shared" si="15"/>
        <v>23.64</v>
      </c>
      <c r="K75" s="17">
        <f t="shared" si="13"/>
        <v>81.537</v>
      </c>
      <c r="L75" s="14">
        <v>1</v>
      </c>
      <c r="M75" s="26" t="s">
        <v>17</v>
      </c>
    </row>
    <row r="76" ht="24" customHeight="1" spans="1:13">
      <c r="A76" s="12">
        <v>74</v>
      </c>
      <c r="B76" s="13" t="s">
        <v>180</v>
      </c>
      <c r="C76" s="14" t="s">
        <v>181</v>
      </c>
      <c r="D76" s="15" t="s">
        <v>182</v>
      </c>
      <c r="E76" s="16">
        <v>1</v>
      </c>
      <c r="F76" s="17">
        <v>60</v>
      </c>
      <c r="G76" s="17">
        <v>66.67</v>
      </c>
      <c r="H76" s="17">
        <f t="shared" si="11"/>
        <v>46.669</v>
      </c>
      <c r="I76" s="17">
        <v>75.4</v>
      </c>
      <c r="J76" s="17">
        <f t="shared" si="15"/>
        <v>22.62</v>
      </c>
      <c r="K76" s="17">
        <f t="shared" si="13"/>
        <v>69.289</v>
      </c>
      <c r="L76" s="14">
        <v>1</v>
      </c>
      <c r="M76" s="26" t="s">
        <v>17</v>
      </c>
    </row>
    <row r="77" ht="24" customHeight="1" spans="1:13">
      <c r="A77" s="12">
        <v>75</v>
      </c>
      <c r="B77" s="13" t="s">
        <v>183</v>
      </c>
      <c r="C77" s="14" t="s">
        <v>184</v>
      </c>
      <c r="D77" s="15" t="s">
        <v>185</v>
      </c>
      <c r="E77" s="16">
        <v>1</v>
      </c>
      <c r="F77" s="17">
        <v>73</v>
      </c>
      <c r="G77" s="17">
        <v>72.5</v>
      </c>
      <c r="H77" s="17">
        <f t="shared" si="11"/>
        <v>50.75</v>
      </c>
      <c r="I77" s="17">
        <v>80.2</v>
      </c>
      <c r="J77" s="17">
        <f t="shared" si="15"/>
        <v>24.06</v>
      </c>
      <c r="K77" s="17">
        <f t="shared" si="13"/>
        <v>74.81</v>
      </c>
      <c r="L77" s="14">
        <v>1</v>
      </c>
      <c r="M77" s="26" t="s">
        <v>17</v>
      </c>
    </row>
    <row r="78" ht="24" customHeight="1" spans="1:13">
      <c r="A78" s="12">
        <v>76</v>
      </c>
      <c r="B78" s="13" t="s">
        <v>186</v>
      </c>
      <c r="C78" s="14" t="s">
        <v>187</v>
      </c>
      <c r="D78" s="15" t="s">
        <v>188</v>
      </c>
      <c r="E78" s="16">
        <v>6</v>
      </c>
      <c r="F78" s="17">
        <v>75</v>
      </c>
      <c r="G78" s="17">
        <v>74.38</v>
      </c>
      <c r="H78" s="17">
        <f t="shared" si="11"/>
        <v>52.066</v>
      </c>
      <c r="I78" s="17">
        <v>76.6</v>
      </c>
      <c r="J78" s="17">
        <f t="shared" si="15"/>
        <v>22.98</v>
      </c>
      <c r="K78" s="17">
        <f t="shared" si="13"/>
        <v>75.046</v>
      </c>
      <c r="L78" s="14">
        <v>1</v>
      </c>
      <c r="M78" s="26" t="s">
        <v>17</v>
      </c>
    </row>
    <row r="79" ht="24" customHeight="1" spans="1:13">
      <c r="A79" s="12">
        <v>77</v>
      </c>
      <c r="B79" s="13" t="s">
        <v>189</v>
      </c>
      <c r="C79" s="14" t="s">
        <v>190</v>
      </c>
      <c r="D79" s="18"/>
      <c r="E79" s="14"/>
      <c r="F79" s="17">
        <v>68</v>
      </c>
      <c r="G79" s="17">
        <v>68.96</v>
      </c>
      <c r="H79" s="17">
        <f t="shared" si="11"/>
        <v>48.272</v>
      </c>
      <c r="I79" s="17">
        <v>79</v>
      </c>
      <c r="J79" s="17">
        <f t="shared" si="15"/>
        <v>23.7</v>
      </c>
      <c r="K79" s="17">
        <f t="shared" si="13"/>
        <v>71.972</v>
      </c>
      <c r="L79" s="14">
        <v>2</v>
      </c>
      <c r="M79" s="26" t="s">
        <v>17</v>
      </c>
    </row>
    <row r="80" ht="24" customHeight="1" spans="1:13">
      <c r="A80" s="12">
        <v>78</v>
      </c>
      <c r="B80" s="13" t="s">
        <v>191</v>
      </c>
      <c r="C80" s="14" t="s">
        <v>192</v>
      </c>
      <c r="D80" s="18"/>
      <c r="E80" s="14"/>
      <c r="F80" s="17">
        <v>73</v>
      </c>
      <c r="G80" s="17">
        <v>69.79</v>
      </c>
      <c r="H80" s="17">
        <f t="shared" si="11"/>
        <v>48.853</v>
      </c>
      <c r="I80" s="17">
        <v>75.8</v>
      </c>
      <c r="J80" s="17">
        <f t="shared" si="15"/>
        <v>22.74</v>
      </c>
      <c r="K80" s="17">
        <f t="shared" si="13"/>
        <v>71.593</v>
      </c>
      <c r="L80" s="14">
        <v>3</v>
      </c>
      <c r="M80" s="26" t="s">
        <v>17</v>
      </c>
    </row>
    <row r="81" ht="24" customHeight="1" spans="1:13">
      <c r="A81" s="12">
        <v>79</v>
      </c>
      <c r="B81" s="13" t="s">
        <v>193</v>
      </c>
      <c r="C81" s="14" t="s">
        <v>194</v>
      </c>
      <c r="D81" s="18"/>
      <c r="E81" s="14"/>
      <c r="F81" s="17">
        <v>61</v>
      </c>
      <c r="G81" s="17">
        <v>68.54</v>
      </c>
      <c r="H81" s="17">
        <f t="shared" si="11"/>
        <v>47.978</v>
      </c>
      <c r="I81" s="17">
        <v>75.2</v>
      </c>
      <c r="J81" s="17">
        <f t="shared" si="15"/>
        <v>22.56</v>
      </c>
      <c r="K81" s="17">
        <f t="shared" si="13"/>
        <v>70.538</v>
      </c>
      <c r="L81" s="14">
        <v>4</v>
      </c>
      <c r="M81" s="26" t="s">
        <v>17</v>
      </c>
    </row>
    <row r="82" ht="24" customHeight="1" spans="1:13">
      <c r="A82" s="12">
        <v>80</v>
      </c>
      <c r="B82" s="13" t="s">
        <v>195</v>
      </c>
      <c r="C82" s="14" t="s">
        <v>196</v>
      </c>
      <c r="D82" s="18"/>
      <c r="E82" s="14"/>
      <c r="F82" s="17">
        <v>63</v>
      </c>
      <c r="G82" s="17">
        <v>65.21</v>
      </c>
      <c r="H82" s="17">
        <f t="shared" ref="H82:H107" si="16">G82*0.7</f>
        <v>45.647</v>
      </c>
      <c r="I82" s="17">
        <v>78.2</v>
      </c>
      <c r="J82" s="17">
        <f t="shared" si="15"/>
        <v>23.46</v>
      </c>
      <c r="K82" s="17">
        <f t="shared" ref="K82:K107" si="17">H82+J82</f>
        <v>69.107</v>
      </c>
      <c r="L82" s="14">
        <v>5</v>
      </c>
      <c r="M82" s="26" t="s">
        <v>17</v>
      </c>
    </row>
    <row r="83" ht="24" customHeight="1" spans="1:13">
      <c r="A83" s="12">
        <v>81</v>
      </c>
      <c r="B83" s="13" t="s">
        <v>197</v>
      </c>
      <c r="C83" s="14" t="s">
        <v>198</v>
      </c>
      <c r="D83" s="18"/>
      <c r="E83" s="14"/>
      <c r="F83" s="17">
        <v>62</v>
      </c>
      <c r="G83" s="17">
        <v>66.67</v>
      </c>
      <c r="H83" s="17">
        <f t="shared" si="16"/>
        <v>46.669</v>
      </c>
      <c r="I83" s="17">
        <v>72</v>
      </c>
      <c r="J83" s="17">
        <f t="shared" si="15"/>
        <v>21.6</v>
      </c>
      <c r="K83" s="17">
        <f t="shared" si="17"/>
        <v>68.269</v>
      </c>
      <c r="L83" s="14">
        <v>6</v>
      </c>
      <c r="M83" s="26" t="s">
        <v>17</v>
      </c>
    </row>
    <row r="84" ht="24" customHeight="1" spans="1:13">
      <c r="A84" s="12">
        <v>82</v>
      </c>
      <c r="B84" s="13" t="s">
        <v>199</v>
      </c>
      <c r="C84" s="14" t="s">
        <v>200</v>
      </c>
      <c r="D84" s="15" t="s">
        <v>201</v>
      </c>
      <c r="E84" s="16">
        <v>1</v>
      </c>
      <c r="F84" s="17">
        <v>88</v>
      </c>
      <c r="G84" s="17">
        <v>83.75</v>
      </c>
      <c r="H84" s="17">
        <f t="shared" si="16"/>
        <v>58.625</v>
      </c>
      <c r="I84" s="17">
        <v>78.4</v>
      </c>
      <c r="J84" s="17">
        <f t="shared" si="15"/>
        <v>23.52</v>
      </c>
      <c r="K84" s="17">
        <f t="shared" si="17"/>
        <v>82.145</v>
      </c>
      <c r="L84" s="14">
        <v>1</v>
      </c>
      <c r="M84" s="26" t="s">
        <v>17</v>
      </c>
    </row>
    <row r="85" ht="24" customHeight="1" spans="1:13">
      <c r="A85" s="12">
        <v>83</v>
      </c>
      <c r="B85" s="13" t="s">
        <v>202</v>
      </c>
      <c r="C85" s="14" t="s">
        <v>203</v>
      </c>
      <c r="D85" s="15" t="s">
        <v>204</v>
      </c>
      <c r="E85" s="16">
        <v>2</v>
      </c>
      <c r="F85" s="17">
        <v>83</v>
      </c>
      <c r="G85" s="17">
        <v>79.58</v>
      </c>
      <c r="H85" s="17">
        <f t="shared" si="16"/>
        <v>55.706</v>
      </c>
      <c r="I85" s="17">
        <v>75.8</v>
      </c>
      <c r="J85" s="17">
        <f t="shared" ref="J85:J90" si="18">I85*0.3</f>
        <v>22.74</v>
      </c>
      <c r="K85" s="17">
        <f t="shared" si="17"/>
        <v>78.446</v>
      </c>
      <c r="L85" s="14">
        <v>1</v>
      </c>
      <c r="M85" s="26" t="s">
        <v>17</v>
      </c>
    </row>
    <row r="86" ht="24" customHeight="1" spans="1:13">
      <c r="A86" s="12">
        <v>84</v>
      </c>
      <c r="B86" s="13" t="s">
        <v>205</v>
      </c>
      <c r="C86" s="14" t="s">
        <v>206</v>
      </c>
      <c r="D86" s="18"/>
      <c r="E86" s="14"/>
      <c r="F86" s="17">
        <v>77</v>
      </c>
      <c r="G86" s="17">
        <v>76.04</v>
      </c>
      <c r="H86" s="17">
        <f t="shared" si="16"/>
        <v>53.228</v>
      </c>
      <c r="I86" s="17">
        <v>78.4</v>
      </c>
      <c r="J86" s="17">
        <f t="shared" si="18"/>
        <v>23.52</v>
      </c>
      <c r="K86" s="17">
        <f t="shared" si="17"/>
        <v>76.748</v>
      </c>
      <c r="L86" s="14">
        <v>2</v>
      </c>
      <c r="M86" s="26" t="s">
        <v>17</v>
      </c>
    </row>
    <row r="87" ht="24" customHeight="1" spans="1:13">
      <c r="A87" s="12">
        <v>85</v>
      </c>
      <c r="B87" s="13" t="s">
        <v>207</v>
      </c>
      <c r="C87" s="14" t="s">
        <v>208</v>
      </c>
      <c r="D87" s="15" t="s">
        <v>209</v>
      </c>
      <c r="E87" s="16">
        <v>1</v>
      </c>
      <c r="F87" s="17">
        <v>57</v>
      </c>
      <c r="G87" s="17">
        <v>69.58</v>
      </c>
      <c r="H87" s="17">
        <f t="shared" si="16"/>
        <v>48.706</v>
      </c>
      <c r="I87" s="17">
        <v>76.2</v>
      </c>
      <c r="J87" s="17">
        <f t="shared" si="18"/>
        <v>22.86</v>
      </c>
      <c r="K87" s="17">
        <f t="shared" si="17"/>
        <v>71.566</v>
      </c>
      <c r="L87" s="14">
        <v>1</v>
      </c>
      <c r="M87" s="26" t="s">
        <v>17</v>
      </c>
    </row>
    <row r="88" s="1" customFormat="1" ht="24" customHeight="1" spans="1:13">
      <c r="A88" s="12">
        <v>86</v>
      </c>
      <c r="B88" s="19" t="s">
        <v>210</v>
      </c>
      <c r="C88" s="20" t="s">
        <v>211</v>
      </c>
      <c r="D88" s="15" t="s">
        <v>212</v>
      </c>
      <c r="E88" s="20">
        <v>1</v>
      </c>
      <c r="F88" s="21">
        <v>78</v>
      </c>
      <c r="G88" s="21">
        <v>72.92</v>
      </c>
      <c r="H88" s="21">
        <f t="shared" si="16"/>
        <v>51.044</v>
      </c>
      <c r="I88" s="21">
        <v>79.2</v>
      </c>
      <c r="J88" s="21">
        <f t="shared" si="18"/>
        <v>23.76</v>
      </c>
      <c r="K88" s="21">
        <f t="shared" si="17"/>
        <v>74.804</v>
      </c>
      <c r="L88" s="20">
        <v>2</v>
      </c>
      <c r="M88" s="26" t="s">
        <v>17</v>
      </c>
    </row>
    <row r="89" ht="24" customHeight="1" spans="1:13">
      <c r="A89" s="12">
        <v>87</v>
      </c>
      <c r="B89" s="13" t="s">
        <v>213</v>
      </c>
      <c r="C89" s="14" t="s">
        <v>214</v>
      </c>
      <c r="D89" s="15" t="s">
        <v>215</v>
      </c>
      <c r="E89" s="16">
        <v>2</v>
      </c>
      <c r="F89" s="17">
        <v>77</v>
      </c>
      <c r="G89" s="17">
        <v>76.25</v>
      </c>
      <c r="H89" s="17">
        <f t="shared" si="16"/>
        <v>53.375</v>
      </c>
      <c r="I89" s="17">
        <v>79.2</v>
      </c>
      <c r="J89" s="17">
        <f t="shared" si="18"/>
        <v>23.76</v>
      </c>
      <c r="K89" s="17">
        <f t="shared" si="17"/>
        <v>77.135</v>
      </c>
      <c r="L89" s="14">
        <v>1</v>
      </c>
      <c r="M89" s="26" t="s">
        <v>17</v>
      </c>
    </row>
    <row r="90" ht="24" customHeight="1" spans="1:13">
      <c r="A90" s="12">
        <v>88</v>
      </c>
      <c r="B90" s="13" t="s">
        <v>216</v>
      </c>
      <c r="C90" s="14" t="s">
        <v>217</v>
      </c>
      <c r="D90" s="18"/>
      <c r="E90" s="14"/>
      <c r="F90" s="17">
        <v>75</v>
      </c>
      <c r="G90" s="17">
        <v>74.79</v>
      </c>
      <c r="H90" s="17">
        <f t="shared" si="16"/>
        <v>52.353</v>
      </c>
      <c r="I90" s="17">
        <v>78.8</v>
      </c>
      <c r="J90" s="17">
        <f t="shared" si="18"/>
        <v>23.64</v>
      </c>
      <c r="K90" s="17">
        <f t="shared" si="17"/>
        <v>75.993</v>
      </c>
      <c r="L90" s="14">
        <v>2</v>
      </c>
      <c r="M90" s="26" t="s">
        <v>17</v>
      </c>
    </row>
    <row r="91" ht="24" customHeight="1" spans="1:13">
      <c r="A91" s="12">
        <v>89</v>
      </c>
      <c r="B91" s="13" t="s">
        <v>218</v>
      </c>
      <c r="C91" s="14" t="s">
        <v>219</v>
      </c>
      <c r="D91" s="15" t="s">
        <v>220</v>
      </c>
      <c r="E91" s="16">
        <v>1</v>
      </c>
      <c r="F91" s="17">
        <v>67</v>
      </c>
      <c r="G91" s="17">
        <v>74.58</v>
      </c>
      <c r="H91" s="17">
        <f t="shared" si="16"/>
        <v>52.206</v>
      </c>
      <c r="I91" s="17">
        <v>77.6</v>
      </c>
      <c r="J91" s="17">
        <f t="shared" ref="J91:J92" si="19">I91*0.3</f>
        <v>23.28</v>
      </c>
      <c r="K91" s="17">
        <f t="shared" si="17"/>
        <v>75.486</v>
      </c>
      <c r="L91" s="14">
        <v>1</v>
      </c>
      <c r="M91" s="26" t="s">
        <v>17</v>
      </c>
    </row>
    <row r="92" ht="24" customHeight="1" spans="1:13">
      <c r="A92" s="12">
        <v>90</v>
      </c>
      <c r="B92" s="13" t="s">
        <v>221</v>
      </c>
      <c r="C92" s="14" t="s">
        <v>222</v>
      </c>
      <c r="D92" s="15" t="s">
        <v>223</v>
      </c>
      <c r="E92" s="16">
        <v>1</v>
      </c>
      <c r="F92" s="17">
        <v>67</v>
      </c>
      <c r="G92" s="17">
        <v>73.33</v>
      </c>
      <c r="H92" s="17">
        <f t="shared" si="16"/>
        <v>51.331</v>
      </c>
      <c r="I92" s="17">
        <v>79</v>
      </c>
      <c r="J92" s="17">
        <f t="shared" si="19"/>
        <v>23.7</v>
      </c>
      <c r="K92" s="17">
        <f t="shared" si="17"/>
        <v>75.031</v>
      </c>
      <c r="L92" s="14">
        <v>1</v>
      </c>
      <c r="M92" s="26" t="s">
        <v>17</v>
      </c>
    </row>
    <row r="93" ht="24" customHeight="1" spans="1:13">
      <c r="A93" s="12">
        <v>91</v>
      </c>
      <c r="B93" s="13" t="s">
        <v>224</v>
      </c>
      <c r="C93" s="14" t="s">
        <v>225</v>
      </c>
      <c r="D93" s="15" t="s">
        <v>226</v>
      </c>
      <c r="E93" s="16">
        <v>1</v>
      </c>
      <c r="F93" s="17">
        <v>71</v>
      </c>
      <c r="G93" s="17">
        <v>73.96</v>
      </c>
      <c r="H93" s="17">
        <f t="shared" si="16"/>
        <v>51.772</v>
      </c>
      <c r="I93" s="17">
        <v>77.2</v>
      </c>
      <c r="J93" s="17">
        <f t="shared" ref="J93:J107" si="20">I93*0.3</f>
        <v>23.16</v>
      </c>
      <c r="K93" s="17">
        <f t="shared" si="17"/>
        <v>74.932</v>
      </c>
      <c r="L93" s="14">
        <v>1</v>
      </c>
      <c r="M93" s="26" t="s">
        <v>17</v>
      </c>
    </row>
    <row r="94" ht="24" customHeight="1" spans="1:13">
      <c r="A94" s="12">
        <v>92</v>
      </c>
      <c r="B94" s="13" t="s">
        <v>227</v>
      </c>
      <c r="C94" s="14" t="s">
        <v>228</v>
      </c>
      <c r="D94" s="15" t="s">
        <v>229</v>
      </c>
      <c r="E94" s="16">
        <v>1</v>
      </c>
      <c r="F94" s="17">
        <v>92</v>
      </c>
      <c r="G94" s="17">
        <v>78.33</v>
      </c>
      <c r="H94" s="17">
        <f t="shared" si="16"/>
        <v>54.831</v>
      </c>
      <c r="I94" s="17">
        <v>77.6</v>
      </c>
      <c r="J94" s="17">
        <f t="shared" si="20"/>
        <v>23.28</v>
      </c>
      <c r="K94" s="17">
        <f t="shared" si="17"/>
        <v>78.111</v>
      </c>
      <c r="L94" s="14">
        <v>1</v>
      </c>
      <c r="M94" s="26" t="s">
        <v>17</v>
      </c>
    </row>
    <row r="95" ht="24" customHeight="1" spans="1:13">
      <c r="A95" s="12">
        <v>93</v>
      </c>
      <c r="B95" s="13" t="s">
        <v>230</v>
      </c>
      <c r="C95" s="14" t="s">
        <v>231</v>
      </c>
      <c r="D95" s="15" t="s">
        <v>232</v>
      </c>
      <c r="E95" s="14">
        <v>7</v>
      </c>
      <c r="F95" s="17">
        <v>73</v>
      </c>
      <c r="G95" s="17">
        <v>75.63</v>
      </c>
      <c r="H95" s="17">
        <f t="shared" si="16"/>
        <v>52.941</v>
      </c>
      <c r="I95" s="17">
        <v>77.4</v>
      </c>
      <c r="J95" s="17">
        <f t="shared" si="20"/>
        <v>23.22</v>
      </c>
      <c r="K95" s="17">
        <f t="shared" si="17"/>
        <v>76.161</v>
      </c>
      <c r="L95" s="14">
        <v>1</v>
      </c>
      <c r="M95" s="26" t="s">
        <v>17</v>
      </c>
    </row>
    <row r="96" ht="24" customHeight="1" spans="1:13">
      <c r="A96" s="12">
        <v>94</v>
      </c>
      <c r="B96" s="13" t="s">
        <v>233</v>
      </c>
      <c r="C96" s="14" t="s">
        <v>234</v>
      </c>
      <c r="D96" s="18"/>
      <c r="E96" s="14"/>
      <c r="F96" s="17">
        <v>74</v>
      </c>
      <c r="G96" s="17">
        <v>73.46</v>
      </c>
      <c r="H96" s="17">
        <f t="shared" si="16"/>
        <v>51.422</v>
      </c>
      <c r="I96" s="17">
        <v>76.4</v>
      </c>
      <c r="J96" s="17">
        <f t="shared" si="20"/>
        <v>22.92</v>
      </c>
      <c r="K96" s="17">
        <f t="shared" si="17"/>
        <v>74.342</v>
      </c>
      <c r="L96" s="14">
        <v>2</v>
      </c>
      <c r="M96" s="26" t="s">
        <v>17</v>
      </c>
    </row>
    <row r="97" ht="24" customHeight="1" spans="1:13">
      <c r="A97" s="12">
        <v>95</v>
      </c>
      <c r="B97" s="13" t="s">
        <v>235</v>
      </c>
      <c r="C97" s="14" t="s">
        <v>236</v>
      </c>
      <c r="D97" s="18"/>
      <c r="E97" s="14"/>
      <c r="F97" s="17">
        <v>75</v>
      </c>
      <c r="G97" s="17">
        <v>72.83</v>
      </c>
      <c r="H97" s="17">
        <f t="shared" si="16"/>
        <v>50.981</v>
      </c>
      <c r="I97" s="17">
        <v>75.4</v>
      </c>
      <c r="J97" s="17">
        <f t="shared" si="20"/>
        <v>22.62</v>
      </c>
      <c r="K97" s="17">
        <f t="shared" si="17"/>
        <v>73.601</v>
      </c>
      <c r="L97" s="14">
        <v>3</v>
      </c>
      <c r="M97" s="26" t="s">
        <v>17</v>
      </c>
    </row>
    <row r="98" ht="24" customHeight="1" spans="1:13">
      <c r="A98" s="12">
        <v>96</v>
      </c>
      <c r="B98" s="13" t="s">
        <v>237</v>
      </c>
      <c r="C98" s="14" t="s">
        <v>238</v>
      </c>
      <c r="D98" s="18"/>
      <c r="E98" s="14"/>
      <c r="F98" s="17">
        <v>68</v>
      </c>
      <c r="G98" s="17">
        <v>71.58</v>
      </c>
      <c r="H98" s="17">
        <f t="shared" si="16"/>
        <v>50.106</v>
      </c>
      <c r="I98" s="17">
        <v>75.4</v>
      </c>
      <c r="J98" s="17">
        <f t="shared" si="20"/>
        <v>22.62</v>
      </c>
      <c r="K98" s="17">
        <f t="shared" si="17"/>
        <v>72.726</v>
      </c>
      <c r="L98" s="14">
        <v>4</v>
      </c>
      <c r="M98" s="26" t="s">
        <v>17</v>
      </c>
    </row>
    <row r="99" ht="24" customHeight="1" spans="1:13">
      <c r="A99" s="12">
        <v>97</v>
      </c>
      <c r="B99" s="13" t="s">
        <v>239</v>
      </c>
      <c r="C99" s="14" t="s">
        <v>240</v>
      </c>
      <c r="D99" s="18"/>
      <c r="E99" s="14"/>
      <c r="F99" s="17">
        <v>68</v>
      </c>
      <c r="G99" s="17">
        <v>66.79</v>
      </c>
      <c r="H99" s="17">
        <f t="shared" si="16"/>
        <v>46.753</v>
      </c>
      <c r="I99" s="17">
        <v>79</v>
      </c>
      <c r="J99" s="17">
        <f t="shared" si="20"/>
        <v>23.7</v>
      </c>
      <c r="K99" s="17">
        <f t="shared" si="17"/>
        <v>70.453</v>
      </c>
      <c r="L99" s="14">
        <v>5</v>
      </c>
      <c r="M99" s="26" t="s">
        <v>17</v>
      </c>
    </row>
    <row r="100" ht="24" customHeight="1" spans="1:13">
      <c r="A100" s="12">
        <v>98</v>
      </c>
      <c r="B100" s="13" t="s">
        <v>241</v>
      </c>
      <c r="C100" s="14" t="s">
        <v>242</v>
      </c>
      <c r="D100" s="18"/>
      <c r="E100" s="14"/>
      <c r="F100" s="17">
        <v>64</v>
      </c>
      <c r="G100" s="17">
        <v>67.21</v>
      </c>
      <c r="H100" s="17">
        <f t="shared" si="16"/>
        <v>47.047</v>
      </c>
      <c r="I100" s="17">
        <v>76.8</v>
      </c>
      <c r="J100" s="17">
        <f t="shared" si="20"/>
        <v>23.04</v>
      </c>
      <c r="K100" s="17">
        <f t="shared" si="17"/>
        <v>70.087</v>
      </c>
      <c r="L100" s="14">
        <v>6</v>
      </c>
      <c r="M100" s="26" t="s">
        <v>17</v>
      </c>
    </row>
    <row r="101" ht="24" customHeight="1" spans="1:13">
      <c r="A101" s="12">
        <v>99</v>
      </c>
      <c r="B101" s="13" t="s">
        <v>243</v>
      </c>
      <c r="C101" s="14" t="s">
        <v>244</v>
      </c>
      <c r="D101" s="15" t="s">
        <v>245</v>
      </c>
      <c r="E101" s="16">
        <v>3</v>
      </c>
      <c r="F101" s="17">
        <v>90</v>
      </c>
      <c r="G101" s="17">
        <v>78.83</v>
      </c>
      <c r="H101" s="17">
        <f t="shared" si="16"/>
        <v>55.181</v>
      </c>
      <c r="I101" s="17">
        <v>78.6</v>
      </c>
      <c r="J101" s="17">
        <f t="shared" si="20"/>
        <v>23.58</v>
      </c>
      <c r="K101" s="17">
        <f t="shared" si="17"/>
        <v>78.761</v>
      </c>
      <c r="L101" s="14">
        <v>1</v>
      </c>
      <c r="M101" s="26" t="s">
        <v>17</v>
      </c>
    </row>
    <row r="102" ht="24" customHeight="1" spans="1:13">
      <c r="A102" s="12">
        <v>100</v>
      </c>
      <c r="B102" s="13" t="s">
        <v>246</v>
      </c>
      <c r="C102" s="14" t="s">
        <v>247</v>
      </c>
      <c r="D102" s="18"/>
      <c r="E102" s="14"/>
      <c r="F102" s="17">
        <v>79</v>
      </c>
      <c r="G102" s="17">
        <v>74.92</v>
      </c>
      <c r="H102" s="17">
        <f t="shared" si="16"/>
        <v>52.444</v>
      </c>
      <c r="I102" s="17">
        <v>75.2</v>
      </c>
      <c r="J102" s="17">
        <f t="shared" si="20"/>
        <v>22.56</v>
      </c>
      <c r="K102" s="17">
        <f t="shared" si="17"/>
        <v>75.004</v>
      </c>
      <c r="L102" s="14">
        <v>2</v>
      </c>
      <c r="M102" s="26" t="s">
        <v>17</v>
      </c>
    </row>
    <row r="103" ht="24" customHeight="1" spans="1:13">
      <c r="A103" s="12">
        <v>101</v>
      </c>
      <c r="B103" s="13" t="s">
        <v>248</v>
      </c>
      <c r="C103" s="14" t="s">
        <v>249</v>
      </c>
      <c r="D103" s="18"/>
      <c r="E103" s="14"/>
      <c r="F103" s="17">
        <v>69</v>
      </c>
      <c r="G103" s="17">
        <v>71.17</v>
      </c>
      <c r="H103" s="17">
        <f t="shared" si="16"/>
        <v>49.819</v>
      </c>
      <c r="I103" s="17">
        <v>77.8</v>
      </c>
      <c r="J103" s="17">
        <f t="shared" si="20"/>
        <v>23.34</v>
      </c>
      <c r="K103" s="17">
        <f t="shared" si="17"/>
        <v>73.159</v>
      </c>
      <c r="L103" s="14">
        <v>3</v>
      </c>
      <c r="M103" s="26" t="s">
        <v>17</v>
      </c>
    </row>
    <row r="104" ht="24" customHeight="1" spans="1:13">
      <c r="A104" s="12">
        <v>102</v>
      </c>
      <c r="B104" s="13" t="s">
        <v>250</v>
      </c>
      <c r="C104" s="14" t="s">
        <v>251</v>
      </c>
      <c r="D104" s="15" t="s">
        <v>252</v>
      </c>
      <c r="E104" s="16">
        <v>1</v>
      </c>
      <c r="F104" s="17">
        <v>87</v>
      </c>
      <c r="G104" s="17">
        <v>82.92</v>
      </c>
      <c r="H104" s="17">
        <f t="shared" si="16"/>
        <v>58.044</v>
      </c>
      <c r="I104" s="17">
        <v>78</v>
      </c>
      <c r="J104" s="17">
        <f t="shared" si="20"/>
        <v>23.4</v>
      </c>
      <c r="K104" s="17">
        <f t="shared" si="17"/>
        <v>81.444</v>
      </c>
      <c r="L104" s="14">
        <v>1</v>
      </c>
      <c r="M104" s="26" t="s">
        <v>17</v>
      </c>
    </row>
    <row r="105" s="2" customFormat="1" ht="24" customHeight="1" spans="1:13">
      <c r="A105" s="12">
        <v>103</v>
      </c>
      <c r="B105" s="13" t="s">
        <v>253</v>
      </c>
      <c r="C105" s="13" t="s">
        <v>254</v>
      </c>
      <c r="D105" s="27" t="s">
        <v>255</v>
      </c>
      <c r="E105" s="28">
        <v>1</v>
      </c>
      <c r="F105" s="23">
        <v>84</v>
      </c>
      <c r="G105" s="23">
        <v>80.83</v>
      </c>
      <c r="H105" s="23">
        <f t="shared" si="16"/>
        <v>56.581</v>
      </c>
      <c r="I105" s="23">
        <v>76.8</v>
      </c>
      <c r="J105" s="23">
        <f t="shared" si="20"/>
        <v>23.04</v>
      </c>
      <c r="K105" s="23">
        <f t="shared" si="17"/>
        <v>79.621</v>
      </c>
      <c r="L105" s="13">
        <v>2</v>
      </c>
      <c r="M105" s="26" t="s">
        <v>114</v>
      </c>
    </row>
    <row r="106" ht="24" customHeight="1" spans="1:13">
      <c r="A106" s="12">
        <v>104</v>
      </c>
      <c r="B106" s="13" t="s">
        <v>256</v>
      </c>
      <c r="C106" s="14" t="s">
        <v>257</v>
      </c>
      <c r="D106" s="15" t="s">
        <v>258</v>
      </c>
      <c r="E106" s="16">
        <v>1</v>
      </c>
      <c r="F106" s="17">
        <v>86</v>
      </c>
      <c r="G106" s="17">
        <v>78.75</v>
      </c>
      <c r="H106" s="17">
        <f t="shared" si="16"/>
        <v>55.125</v>
      </c>
      <c r="I106" s="17">
        <v>79.2</v>
      </c>
      <c r="J106" s="17">
        <f t="shared" si="20"/>
        <v>23.76</v>
      </c>
      <c r="K106" s="17">
        <f t="shared" si="17"/>
        <v>78.885</v>
      </c>
      <c r="L106" s="14">
        <v>1</v>
      </c>
      <c r="M106" s="26" t="s">
        <v>17</v>
      </c>
    </row>
    <row r="107" ht="24" customHeight="1" spans="1:13">
      <c r="A107" s="12">
        <v>105</v>
      </c>
      <c r="B107" s="13" t="s">
        <v>259</v>
      </c>
      <c r="C107" s="14" t="s">
        <v>260</v>
      </c>
      <c r="D107" s="15" t="s">
        <v>261</v>
      </c>
      <c r="E107" s="16">
        <v>1</v>
      </c>
      <c r="F107" s="17">
        <v>77</v>
      </c>
      <c r="G107" s="17">
        <v>74.46</v>
      </c>
      <c r="H107" s="17">
        <f t="shared" si="16"/>
        <v>52.122</v>
      </c>
      <c r="I107" s="17">
        <v>78.4</v>
      </c>
      <c r="J107" s="17">
        <f t="shared" si="20"/>
        <v>23.52</v>
      </c>
      <c r="K107" s="17">
        <f t="shared" si="17"/>
        <v>75.642</v>
      </c>
      <c r="L107" s="14">
        <v>1</v>
      </c>
      <c r="M107" s="26" t="s">
        <v>17</v>
      </c>
    </row>
  </sheetData>
  <mergeCells count="39">
    <mergeCell ref="A1:M1"/>
    <mergeCell ref="D3:D17"/>
    <mergeCell ref="D18:D23"/>
    <mergeCell ref="D24:D27"/>
    <mergeCell ref="D29:D36"/>
    <mergeCell ref="D37:D39"/>
    <mergeCell ref="D40:D41"/>
    <mergeCell ref="D42:D46"/>
    <mergeCell ref="D48:D51"/>
    <mergeCell ref="D53:D58"/>
    <mergeCell ref="D59:D61"/>
    <mergeCell ref="D62:D63"/>
    <mergeCell ref="D64:D67"/>
    <mergeCell ref="D68:D71"/>
    <mergeCell ref="D72:D74"/>
    <mergeCell ref="D78:D83"/>
    <mergeCell ref="D85:D86"/>
    <mergeCell ref="D89:D90"/>
    <mergeCell ref="D95:D100"/>
    <mergeCell ref="D101:D103"/>
    <mergeCell ref="E3:E17"/>
    <mergeCell ref="E18:E23"/>
    <mergeCell ref="E24:E27"/>
    <mergeCell ref="E29:E36"/>
    <mergeCell ref="E37:E39"/>
    <mergeCell ref="E40:E41"/>
    <mergeCell ref="E42:E46"/>
    <mergeCell ref="E48:E51"/>
    <mergeCell ref="E53:E58"/>
    <mergeCell ref="E59:E61"/>
    <mergeCell ref="E62:E63"/>
    <mergeCell ref="E64:E67"/>
    <mergeCell ref="E68:E71"/>
    <mergeCell ref="E72:E74"/>
    <mergeCell ref="E78:E83"/>
    <mergeCell ref="E85:E86"/>
    <mergeCell ref="E89:E90"/>
    <mergeCell ref="E95:E100"/>
    <mergeCell ref="E101:E103"/>
  </mergeCells>
  <pageMargins left="0.708333333333333" right="0.708333333333333" top="0.747916666666667" bottom="0.747916666666667" header="0.314583333333333" footer="0.314583333333333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2018-09-27T08:28:26Z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2052-10.1.0.7520</vt:lpwstr>
  </property>
</Properties>
</file>