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2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<sst xmlns="http://schemas.openxmlformats.org/spreadsheetml/2006/main" count="142" uniqueCount="79">
  <si>
    <t>备注</t>
  </si>
  <si>
    <t>普通岗位</t>
  </si>
  <si>
    <t>男</t>
  </si>
  <si>
    <t>党员</t>
  </si>
  <si>
    <t>2010.12</t>
  </si>
  <si>
    <t>李双勇</t>
  </si>
  <si>
    <t>2011.4</t>
  </si>
  <si>
    <t>2011.3</t>
  </si>
  <si>
    <t>1986.9</t>
  </si>
  <si>
    <t>1980.11</t>
  </si>
  <si>
    <t>1975.2</t>
  </si>
  <si>
    <t>王瑜宁</t>
  </si>
  <si>
    <t>1985.8</t>
  </si>
  <si>
    <t>王干孝</t>
  </si>
  <si>
    <t>1977.11</t>
  </si>
  <si>
    <t>苑忠宝</t>
  </si>
  <si>
    <t>1976.3</t>
  </si>
  <si>
    <t>郭光存</t>
  </si>
  <si>
    <t>1978.11</t>
  </si>
  <si>
    <t>1999.3</t>
  </si>
  <si>
    <t>王月成</t>
  </si>
  <si>
    <t>2000.6</t>
  </si>
  <si>
    <t>李明</t>
  </si>
  <si>
    <t>于勇</t>
  </si>
  <si>
    <t>1979.11</t>
  </si>
  <si>
    <t>王鹏</t>
  </si>
  <si>
    <t>1999.10</t>
  </si>
  <si>
    <t>许中旺</t>
  </si>
  <si>
    <t>1978.6</t>
  </si>
  <si>
    <t>1999.5</t>
  </si>
  <si>
    <t>秦锡金</t>
  </si>
  <si>
    <t>2003.3</t>
  </si>
  <si>
    <t>王旭</t>
  </si>
  <si>
    <t>2006.8</t>
  </si>
  <si>
    <t>五十二</t>
  </si>
  <si>
    <t>1566</t>
  </si>
  <si>
    <t>1569</t>
  </si>
  <si>
    <t>1572</t>
  </si>
  <si>
    <t>1573</t>
  </si>
  <si>
    <t>1574</t>
  </si>
  <si>
    <t>1577</t>
  </si>
  <si>
    <t>1581</t>
  </si>
  <si>
    <t>1582</t>
  </si>
  <si>
    <t>1587</t>
  </si>
  <si>
    <t>五十三</t>
  </si>
  <si>
    <t>1590</t>
  </si>
  <si>
    <t>1605</t>
  </si>
  <si>
    <t>1612</t>
  </si>
  <si>
    <t>五十二</t>
  </si>
  <si>
    <t>驾驶岗位</t>
  </si>
  <si>
    <t>考场</t>
  </si>
  <si>
    <t>编号</t>
  </si>
  <si>
    <t>报考岗位</t>
  </si>
  <si>
    <t>姓名</t>
  </si>
  <si>
    <t>性别</t>
  </si>
  <si>
    <t>出生年月</t>
  </si>
  <si>
    <t>政治面貌</t>
  </si>
  <si>
    <t>退出现役时间</t>
  </si>
  <si>
    <t>驾驶证发证时间</t>
  </si>
  <si>
    <t>笔试成绩</t>
  </si>
  <si>
    <t>名次</t>
  </si>
  <si>
    <r>
      <t>考核成绩（百分制）</t>
    </r>
    <r>
      <rPr>
        <b/>
        <sz val="6"/>
        <rFont val="Times New Roman"/>
        <family val="1"/>
      </rPr>
      <t>*50%</t>
    </r>
  </si>
  <si>
    <r>
      <t>笔试成绩</t>
    </r>
    <r>
      <rPr>
        <b/>
        <sz val="6"/>
        <rFont val="Times New Roman"/>
        <family val="1"/>
      </rPr>
      <t>*50%+</t>
    </r>
    <r>
      <rPr>
        <b/>
        <sz val="6"/>
        <rFont val="仿宋_GB2312"/>
        <family val="3"/>
      </rPr>
      <t>考核成绩（百分制）</t>
    </r>
    <r>
      <rPr>
        <b/>
        <sz val="6"/>
        <rFont val="Times New Roman"/>
        <family val="1"/>
      </rPr>
      <t>*50%</t>
    </r>
  </si>
  <si>
    <t>笔试成绩*50%</t>
  </si>
  <si>
    <t>23</t>
  </si>
  <si>
    <t>24</t>
  </si>
  <si>
    <t>17</t>
  </si>
  <si>
    <t>12</t>
  </si>
  <si>
    <t>20</t>
  </si>
  <si>
    <t>6</t>
  </si>
  <si>
    <t>15</t>
  </si>
  <si>
    <t>3</t>
  </si>
  <si>
    <t>5</t>
  </si>
  <si>
    <t>2</t>
  </si>
  <si>
    <t>4</t>
  </si>
  <si>
    <t>1</t>
  </si>
  <si>
    <t>5</t>
  </si>
  <si>
    <t>6</t>
  </si>
  <si>
    <t>原始考核成绩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</si>
</sst>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[Red]\(0.00\)"/>
    <numFmt numFmtId="184" formatCode="0_ "/>
  </numFmts>
  <fonts count="8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b/>
      <sz val="6"/>
      <name val="仿宋_GB2312"/>
      <family val="3"/>
    </font>
    <font>
      <b/>
      <sz val="6"/>
      <name val="Times New Roman"/>
      <family val="1"/>
    </font>
    <font>
      <b/>
      <sz val="8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183" fontId="3" fillId="0" borderId="1" xfId="0" applyNumberFormat="1" applyFont="1" applyFill="1" applyBorder="1" applyAlignment="1">
      <alignment horizontal="center" vertical="center" shrinkToFit="1"/>
    </xf>
    <xf numFmtId="183" fontId="1" fillId="0" borderId="1" xfId="0" applyNumberFormat="1" applyFont="1" applyFill="1" applyBorder="1" applyAlignment="1">
      <alignment horizontal="center" vertical="center" shrinkToFit="1"/>
    </xf>
    <xf numFmtId="183" fontId="0" fillId="0" borderId="0" xfId="0" applyNumberFormat="1" applyAlignment="1">
      <alignment vertical="center"/>
    </xf>
    <xf numFmtId="183" fontId="5" fillId="0" borderId="1" xfId="0" applyNumberFormat="1" applyFont="1" applyBorder="1" applyAlignment="1">
      <alignment horizontal="center" vertical="center" wrapText="1" shrinkToFit="1"/>
    </xf>
    <xf numFmtId="183" fontId="7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R16" sqref="R16"/>
    </sheetView>
  </sheetViews>
  <sheetFormatPr defaultColWidth="9.00390625" defaultRowHeight="14.25"/>
  <cols>
    <col min="1" max="1" width="6.25390625" style="0" customWidth="1"/>
    <col min="2" max="2" width="4.625" style="0" customWidth="1"/>
    <col min="3" max="3" width="7.625" style="0" customWidth="1"/>
    <col min="4" max="4" width="6.875" style="0" customWidth="1"/>
    <col min="5" max="5" width="4.125" style="0" customWidth="1"/>
    <col min="6" max="6" width="7.75390625" style="0" customWidth="1"/>
    <col min="7" max="7" width="6.50390625" style="0" customWidth="1"/>
    <col min="8" max="8" width="10.25390625" style="0" customWidth="1"/>
    <col min="9" max="9" width="10.00390625" style="0" customWidth="1"/>
    <col min="10" max="10" width="6.75390625" style="8" customWidth="1"/>
    <col min="11" max="11" width="11.25390625" style="8" customWidth="1"/>
    <col min="12" max="12" width="10.375" style="14" customWidth="1"/>
    <col min="13" max="13" width="8.625" style="8" customWidth="1"/>
    <col min="14" max="14" width="11.375" style="8" customWidth="1"/>
    <col min="15" max="15" width="4.125" style="0" customWidth="1"/>
    <col min="16" max="16" width="3.75390625" style="13" customWidth="1"/>
  </cols>
  <sheetData>
    <row r="1" spans="1:16" s="5" customFormat="1" ht="24.75" customHeight="1">
      <c r="A1" s="3" t="s">
        <v>50</v>
      </c>
      <c r="B1" s="3" t="s">
        <v>51</v>
      </c>
      <c r="C1" s="3" t="s">
        <v>52</v>
      </c>
      <c r="D1" s="3" t="s">
        <v>53</v>
      </c>
      <c r="E1" s="3" t="s">
        <v>54</v>
      </c>
      <c r="F1" s="3" t="s">
        <v>55</v>
      </c>
      <c r="G1" s="3" t="s">
        <v>56</v>
      </c>
      <c r="H1" s="3" t="s">
        <v>57</v>
      </c>
      <c r="I1" s="3" t="s">
        <v>58</v>
      </c>
      <c r="J1" s="6" t="s">
        <v>59</v>
      </c>
      <c r="K1" s="10" t="s">
        <v>63</v>
      </c>
      <c r="L1" s="4" t="s">
        <v>78</v>
      </c>
      <c r="M1" s="9" t="s">
        <v>61</v>
      </c>
      <c r="N1" s="9" t="s">
        <v>62</v>
      </c>
      <c r="O1" s="4" t="s">
        <v>60</v>
      </c>
      <c r="P1" s="11" t="s">
        <v>0</v>
      </c>
    </row>
    <row r="2" spans="1:16" ht="24.75" customHeight="1">
      <c r="A2" s="2" t="s">
        <v>48</v>
      </c>
      <c r="B2" s="2" t="s">
        <v>40</v>
      </c>
      <c r="C2" s="2" t="s">
        <v>49</v>
      </c>
      <c r="D2" s="2" t="s">
        <v>32</v>
      </c>
      <c r="E2" s="2" t="s">
        <v>2</v>
      </c>
      <c r="F2" s="2" t="s">
        <v>24</v>
      </c>
      <c r="G2" s="2" t="s">
        <v>3</v>
      </c>
      <c r="H2" s="2" t="s">
        <v>6</v>
      </c>
      <c r="I2" s="2" t="s">
        <v>33</v>
      </c>
      <c r="J2" s="7">
        <v>59.5</v>
      </c>
      <c r="K2" s="7">
        <f aca="true" t="shared" si="0" ref="K2:K13">J2*0.5</f>
        <v>29.75</v>
      </c>
      <c r="L2" s="1" t="s">
        <v>68</v>
      </c>
      <c r="M2" s="7">
        <f aca="true" t="shared" si="1" ref="M2:M13">L2*50/47</f>
        <v>21.27659574468085</v>
      </c>
      <c r="N2" s="7">
        <f aca="true" t="shared" si="2" ref="N2:N13">K2+M2</f>
        <v>51.02659574468085</v>
      </c>
      <c r="O2" s="1" t="s">
        <v>75</v>
      </c>
      <c r="P2" s="12"/>
    </row>
    <row r="3" spans="1:16" ht="24.75" customHeight="1">
      <c r="A3" s="2" t="s">
        <v>48</v>
      </c>
      <c r="B3" s="2" t="s">
        <v>37</v>
      </c>
      <c r="C3" s="2" t="s">
        <v>49</v>
      </c>
      <c r="D3" s="2" t="s">
        <v>25</v>
      </c>
      <c r="E3" s="2" t="s">
        <v>2</v>
      </c>
      <c r="F3" s="2" t="s">
        <v>16</v>
      </c>
      <c r="G3" s="2" t="s">
        <v>3</v>
      </c>
      <c r="H3" s="2" t="s">
        <v>6</v>
      </c>
      <c r="I3" s="2" t="s">
        <v>26</v>
      </c>
      <c r="J3" s="7">
        <v>47</v>
      </c>
      <c r="K3" s="7">
        <f t="shared" si="0"/>
        <v>23.5</v>
      </c>
      <c r="L3" s="1" t="s">
        <v>65</v>
      </c>
      <c r="M3" s="7">
        <f t="shared" si="1"/>
        <v>25.53191489361702</v>
      </c>
      <c r="N3" s="7">
        <f t="shared" si="2"/>
        <v>49.03191489361702</v>
      </c>
      <c r="O3" s="1" t="s">
        <v>73</v>
      </c>
      <c r="P3" s="12"/>
    </row>
    <row r="4" spans="1:16" ht="24.75" customHeight="1">
      <c r="A4" s="2" t="s">
        <v>48</v>
      </c>
      <c r="B4" s="2" t="s">
        <v>39</v>
      </c>
      <c r="C4" s="2" t="s">
        <v>49</v>
      </c>
      <c r="D4" s="2" t="s">
        <v>30</v>
      </c>
      <c r="E4" s="2" t="s">
        <v>2</v>
      </c>
      <c r="F4" s="2" t="s">
        <v>14</v>
      </c>
      <c r="G4" s="2" t="s">
        <v>3</v>
      </c>
      <c r="H4" s="2" t="s">
        <v>6</v>
      </c>
      <c r="I4" s="2" t="s">
        <v>31</v>
      </c>
      <c r="J4" s="7">
        <v>46.5</v>
      </c>
      <c r="K4" s="7">
        <f t="shared" si="0"/>
        <v>23.25</v>
      </c>
      <c r="L4" s="1" t="s">
        <v>65</v>
      </c>
      <c r="M4" s="7">
        <f t="shared" si="1"/>
        <v>25.53191489361702</v>
      </c>
      <c r="N4" s="7">
        <f t="shared" si="2"/>
        <v>48.78191489361702</v>
      </c>
      <c r="O4" s="1" t="s">
        <v>71</v>
      </c>
      <c r="P4" s="12"/>
    </row>
    <row r="5" spans="1:16" ht="24.75" customHeight="1">
      <c r="A5" s="2" t="s">
        <v>48</v>
      </c>
      <c r="B5" s="2" t="s">
        <v>36</v>
      </c>
      <c r="C5" s="2" t="s">
        <v>49</v>
      </c>
      <c r="D5" s="2" t="s">
        <v>20</v>
      </c>
      <c r="E5" s="2" t="s">
        <v>2</v>
      </c>
      <c r="F5" s="2" t="s">
        <v>18</v>
      </c>
      <c r="G5" s="2" t="s">
        <v>3</v>
      </c>
      <c r="H5" s="2" t="s">
        <v>6</v>
      </c>
      <c r="I5" s="2" t="s">
        <v>21</v>
      </c>
      <c r="J5" s="7">
        <v>48.5</v>
      </c>
      <c r="K5" s="7">
        <f t="shared" si="0"/>
        <v>24.25</v>
      </c>
      <c r="L5" s="1" t="s">
        <v>68</v>
      </c>
      <c r="M5" s="7">
        <f t="shared" si="1"/>
        <v>21.27659574468085</v>
      </c>
      <c r="N5" s="7">
        <f t="shared" si="2"/>
        <v>45.52659574468085</v>
      </c>
      <c r="O5" s="1" t="s">
        <v>74</v>
      </c>
      <c r="P5" s="12"/>
    </row>
    <row r="6" spans="1:16" ht="24.75" customHeight="1">
      <c r="A6" s="2" t="s">
        <v>48</v>
      </c>
      <c r="B6" s="2" t="s">
        <v>38</v>
      </c>
      <c r="C6" s="2" t="s">
        <v>49</v>
      </c>
      <c r="D6" s="2" t="s">
        <v>27</v>
      </c>
      <c r="E6" s="2" t="s">
        <v>2</v>
      </c>
      <c r="F6" s="2" t="s">
        <v>28</v>
      </c>
      <c r="G6" s="2" t="s">
        <v>3</v>
      </c>
      <c r="H6" s="2" t="s">
        <v>6</v>
      </c>
      <c r="I6" s="2" t="s">
        <v>29</v>
      </c>
      <c r="J6" s="7">
        <v>37.5</v>
      </c>
      <c r="K6" s="7">
        <f t="shared" si="0"/>
        <v>18.75</v>
      </c>
      <c r="L6" s="1" t="s">
        <v>65</v>
      </c>
      <c r="M6" s="7">
        <f t="shared" si="1"/>
        <v>25.53191489361702</v>
      </c>
      <c r="N6" s="7">
        <f t="shared" si="2"/>
        <v>44.28191489361702</v>
      </c>
      <c r="O6" s="1" t="s">
        <v>72</v>
      </c>
      <c r="P6" s="12"/>
    </row>
    <row r="7" spans="1:16" ht="24.75" customHeight="1">
      <c r="A7" s="2" t="s">
        <v>48</v>
      </c>
      <c r="B7" s="2" t="s">
        <v>35</v>
      </c>
      <c r="C7" s="2" t="s">
        <v>49</v>
      </c>
      <c r="D7" s="2" t="s">
        <v>17</v>
      </c>
      <c r="E7" s="2" t="s">
        <v>2</v>
      </c>
      <c r="F7" s="2" t="s">
        <v>18</v>
      </c>
      <c r="G7" s="2" t="s">
        <v>3</v>
      </c>
      <c r="H7" s="2" t="s">
        <v>6</v>
      </c>
      <c r="I7" s="2" t="s">
        <v>19</v>
      </c>
      <c r="J7" s="7">
        <v>37</v>
      </c>
      <c r="K7" s="7">
        <f t="shared" si="0"/>
        <v>18.5</v>
      </c>
      <c r="L7" s="1" t="s">
        <v>65</v>
      </c>
      <c r="M7" s="7">
        <f t="shared" si="1"/>
        <v>25.53191489361702</v>
      </c>
      <c r="N7" s="7">
        <f t="shared" si="2"/>
        <v>44.03191489361702</v>
      </c>
      <c r="O7" s="1" t="s">
        <v>69</v>
      </c>
      <c r="P7" s="12"/>
    </row>
    <row r="8" spans="1:16" ht="24.75" customHeight="1">
      <c r="A8" s="2" t="s">
        <v>44</v>
      </c>
      <c r="B8" s="2" t="s">
        <v>47</v>
      </c>
      <c r="C8" s="2" t="s">
        <v>1</v>
      </c>
      <c r="D8" s="2" t="s">
        <v>23</v>
      </c>
      <c r="E8" s="2" t="s">
        <v>2</v>
      </c>
      <c r="F8" s="2" t="s">
        <v>24</v>
      </c>
      <c r="G8" s="2" t="s">
        <v>3</v>
      </c>
      <c r="H8" s="2" t="s">
        <v>6</v>
      </c>
      <c r="I8" s="2"/>
      <c r="J8" s="7">
        <v>51</v>
      </c>
      <c r="K8" s="7">
        <f t="shared" si="0"/>
        <v>25.5</v>
      </c>
      <c r="L8" s="1" t="s">
        <v>64</v>
      </c>
      <c r="M8" s="7">
        <f t="shared" si="1"/>
        <v>24.46808510638298</v>
      </c>
      <c r="N8" s="7">
        <f t="shared" si="2"/>
        <v>49.96808510638298</v>
      </c>
      <c r="O8" s="1" t="s">
        <v>75</v>
      </c>
      <c r="P8" s="12"/>
    </row>
    <row r="9" spans="1:16" ht="24.75" customHeight="1">
      <c r="A9" s="2" t="s">
        <v>34</v>
      </c>
      <c r="B9" s="2" t="s">
        <v>43</v>
      </c>
      <c r="C9" s="2" t="s">
        <v>1</v>
      </c>
      <c r="D9" s="2" t="s">
        <v>11</v>
      </c>
      <c r="E9" s="2" t="s">
        <v>2</v>
      </c>
      <c r="F9" s="2" t="s">
        <v>12</v>
      </c>
      <c r="G9" s="2" t="s">
        <v>3</v>
      </c>
      <c r="H9" s="2" t="s">
        <v>4</v>
      </c>
      <c r="I9" s="2"/>
      <c r="J9" s="7">
        <v>68</v>
      </c>
      <c r="K9" s="7">
        <f t="shared" si="0"/>
        <v>34</v>
      </c>
      <c r="L9" s="1" t="s">
        <v>70</v>
      </c>
      <c r="M9" s="7">
        <f t="shared" si="1"/>
        <v>15.957446808510639</v>
      </c>
      <c r="N9" s="7">
        <f t="shared" si="2"/>
        <v>49.95744680851064</v>
      </c>
      <c r="O9" s="1" t="s">
        <v>73</v>
      </c>
      <c r="P9" s="12"/>
    </row>
    <row r="10" spans="1:16" ht="24.75" customHeight="1">
      <c r="A10" s="2" t="s">
        <v>44</v>
      </c>
      <c r="B10" s="2" t="s">
        <v>45</v>
      </c>
      <c r="C10" s="2" t="s">
        <v>1</v>
      </c>
      <c r="D10" s="2" t="s">
        <v>13</v>
      </c>
      <c r="E10" s="2" t="s">
        <v>2</v>
      </c>
      <c r="F10" s="2" t="s">
        <v>14</v>
      </c>
      <c r="G10" s="2" t="s">
        <v>3</v>
      </c>
      <c r="H10" s="2" t="s">
        <v>6</v>
      </c>
      <c r="I10" s="2"/>
      <c r="J10" s="7">
        <v>47.5</v>
      </c>
      <c r="K10" s="7">
        <f t="shared" si="0"/>
        <v>23.75</v>
      </c>
      <c r="L10" s="1" t="s">
        <v>65</v>
      </c>
      <c r="M10" s="7">
        <f t="shared" si="1"/>
        <v>25.53191489361702</v>
      </c>
      <c r="N10" s="7">
        <f t="shared" si="2"/>
        <v>49.28191489361702</v>
      </c>
      <c r="O10" s="1" t="s">
        <v>71</v>
      </c>
      <c r="P10" s="12"/>
    </row>
    <row r="11" spans="1:16" ht="24.75" customHeight="1">
      <c r="A11" s="2" t="s">
        <v>34</v>
      </c>
      <c r="B11" s="2" t="s">
        <v>42</v>
      </c>
      <c r="C11" s="2" t="s">
        <v>1</v>
      </c>
      <c r="D11" s="2" t="s">
        <v>15</v>
      </c>
      <c r="E11" s="2" t="s">
        <v>2</v>
      </c>
      <c r="F11" s="2" t="s">
        <v>10</v>
      </c>
      <c r="G11" s="2" t="s">
        <v>3</v>
      </c>
      <c r="H11" s="2" t="s">
        <v>7</v>
      </c>
      <c r="I11" s="2"/>
      <c r="J11" s="7">
        <v>44.5</v>
      </c>
      <c r="K11" s="7">
        <f t="shared" si="0"/>
        <v>22.25</v>
      </c>
      <c r="L11" s="1" t="s">
        <v>65</v>
      </c>
      <c r="M11" s="7">
        <f t="shared" si="1"/>
        <v>25.53191489361702</v>
      </c>
      <c r="N11" s="7">
        <f t="shared" si="2"/>
        <v>47.78191489361702</v>
      </c>
      <c r="O11" s="1" t="s">
        <v>74</v>
      </c>
      <c r="P11" s="12"/>
    </row>
    <row r="12" spans="1:16" ht="24.75" customHeight="1">
      <c r="A12" s="2" t="s">
        <v>34</v>
      </c>
      <c r="B12" s="2" t="s">
        <v>41</v>
      </c>
      <c r="C12" s="2" t="s">
        <v>1</v>
      </c>
      <c r="D12" s="2" t="s">
        <v>5</v>
      </c>
      <c r="E12" s="2" t="s">
        <v>2</v>
      </c>
      <c r="F12" s="2" t="s">
        <v>9</v>
      </c>
      <c r="G12" s="2" t="s">
        <v>3</v>
      </c>
      <c r="H12" s="2" t="s">
        <v>6</v>
      </c>
      <c r="I12" s="2"/>
      <c r="J12" s="7">
        <v>54.5</v>
      </c>
      <c r="K12" s="7">
        <f t="shared" si="0"/>
        <v>27.25</v>
      </c>
      <c r="L12" s="1" t="s">
        <v>66</v>
      </c>
      <c r="M12" s="7">
        <f t="shared" si="1"/>
        <v>18.085106382978722</v>
      </c>
      <c r="N12" s="7">
        <f t="shared" si="2"/>
        <v>45.33510638297872</v>
      </c>
      <c r="O12" s="1" t="s">
        <v>76</v>
      </c>
      <c r="P12" s="12"/>
    </row>
    <row r="13" spans="1:16" ht="24.75" customHeight="1">
      <c r="A13" s="2" t="s">
        <v>44</v>
      </c>
      <c r="B13" s="2" t="s">
        <v>46</v>
      </c>
      <c r="C13" s="2" t="s">
        <v>1</v>
      </c>
      <c r="D13" s="2" t="s">
        <v>22</v>
      </c>
      <c r="E13" s="2" t="s">
        <v>2</v>
      </c>
      <c r="F13" s="2" t="s">
        <v>8</v>
      </c>
      <c r="G13" s="2" t="s">
        <v>3</v>
      </c>
      <c r="H13" s="2" t="s">
        <v>4</v>
      </c>
      <c r="I13" s="2"/>
      <c r="J13" s="7">
        <v>64</v>
      </c>
      <c r="K13" s="7">
        <f t="shared" si="0"/>
        <v>32</v>
      </c>
      <c r="L13" s="1" t="s">
        <v>67</v>
      </c>
      <c r="M13" s="7">
        <f t="shared" si="1"/>
        <v>12.76595744680851</v>
      </c>
      <c r="N13" s="7">
        <f t="shared" si="2"/>
        <v>44.765957446808514</v>
      </c>
      <c r="O13" s="1" t="s">
        <v>77</v>
      </c>
      <c r="P13" s="12"/>
    </row>
  </sheetData>
  <printOptions horizontalCentered="1"/>
  <pageMargins left="0.3" right="0.28" top="0.83" bottom="1.74" header="0.36" footer="1.21"/>
  <pageSetup horizontalDpi="600" verticalDpi="600" orientation="landscape" paperSize="9" r:id="rId1"/>
  <headerFooter alignWithMargins="0">
    <oddHeader>&amp;C&amp;"新宋体,加粗"&amp;18 2011年度高密市机关事业单位录用退役士兵考试初录人员名单</oddHeader>
    <oddFooter>&amp;L注：以上人员为初录人员，现进行公示。公示期2011年8月5日-8月11日，公示电话：0536-2128081、2128526。&amp;R&amp;P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2011-08-05T03:21:39Z</cp:lastPrinted>
  <dcterms:created xsi:type="dcterms:W3CDTF">2008-09-01T07:22:40Z</dcterms:created>
  <dcterms:modified xsi:type="dcterms:W3CDTF">2011-08-05T03:21:40Z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