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7280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<sst xmlns="http://schemas.openxmlformats.org/spreadsheetml/2006/main" count="351" uniqueCount="166">
  <si>
    <t>报考单位</t>
  </si>
  <si>
    <t>报考岗位</t>
  </si>
  <si>
    <t>公共科目考试准考证号码</t>
  </si>
  <si>
    <t>综合成绩</t>
  </si>
  <si>
    <t>专业成绩</t>
  </si>
  <si>
    <t>加分</t>
  </si>
  <si>
    <t>两科总分</t>
  </si>
  <si>
    <t>是否进入面试</t>
  </si>
  <si>
    <t>备注</t>
  </si>
  <si>
    <t>分数</t>
  </si>
  <si>
    <t>三支一扶、西部计划、人才论坛获奖加分*30%</t>
  </si>
  <si>
    <t>实际得分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</si>
  <si>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</si>
  <si>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</si>
  <si>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</si>
  <si>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</si>
  <si>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</si>
  <si>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</si>
  <si>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</si>
  <si>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</si>
  <si>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</si>
  <si>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</si>
  <si>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</si>
  <si>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</si>
  <si>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</si>
  <si>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</si>
  <si>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</si>
  <si>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</si>
  <si>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</si>
  <si>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</si>
  <si>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</si>
  <si>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</si>
  <si>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</si>
  <si>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</si>
  <si>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</si>
  <si>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</si>
  <si>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</si>
  <si>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</si>
  <si>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</si>
  <si>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</si>
  <si>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</si>
  <si>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</si>
  <si>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</si>
  <si>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</si>
  <si>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</si>
  <si>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</si>
  <si>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</si>
  <si>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</si>
  <si>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</si>
  <si>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</si>
  <si>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</si>
  <si>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</si>
  <si>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</si>
  <si>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</si>
  <si>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</si>
  <si>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</si>
  <si>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</si>
  <si>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</si>
  <si>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</si>
  <si>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</si>
  <si>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</si>
  <si>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</si>
  <si>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</si>
  <si>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缺考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</si>
  <si>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</si>
  <si>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</si>
  <si>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</si>
  <si>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</si>
  <si>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</si>
  <si>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</si>
  <si>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</si>
  <si>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</si>
  <si>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</si>
  <si>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</si>
  <si>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</si>
  <si>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</si>
  <si>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</si>
  <si>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重庆五一高级技工学校</t>
  </si>
  <si>
    <t>序号</t>
  </si>
  <si>
    <t>12031021925</t>
  </si>
  <si>
    <t>12031020711</t>
  </si>
  <si>
    <t>12031032230</t>
  </si>
  <si>
    <t>12031030720</t>
  </si>
  <si>
    <t>12031021027</t>
  </si>
  <si>
    <t>12031011520</t>
  </si>
  <si>
    <t>12031010909</t>
  </si>
  <si>
    <t>12031011213</t>
  </si>
  <si>
    <t>12031031924</t>
  </si>
  <si>
    <t>12031032316</t>
  </si>
  <si>
    <t>12031031830</t>
  </si>
  <si>
    <t>12031011927</t>
  </si>
  <si>
    <t>12031030926</t>
  </si>
  <si>
    <t>12031012319</t>
  </si>
  <si>
    <t>12031011020</t>
  </si>
  <si>
    <t>12031022121</t>
  </si>
  <si>
    <t>12031010518</t>
  </si>
  <si>
    <t>12031020218</t>
  </si>
  <si>
    <t>12031031719</t>
  </si>
  <si>
    <t>12031020605</t>
  </si>
  <si>
    <t>12031021003</t>
  </si>
  <si>
    <t>12031022019</t>
  </si>
  <si>
    <t>12031022718</t>
  </si>
  <si>
    <t>12031012230</t>
  </si>
  <si>
    <t>12031022226</t>
  </si>
  <si>
    <t>12031021213</t>
  </si>
  <si>
    <t>12031022406</t>
  </si>
  <si>
    <t>12031022911</t>
  </si>
  <si>
    <t>12031022705</t>
  </si>
  <si>
    <t>12031030221</t>
  </si>
  <si>
    <t>12031011524</t>
  </si>
  <si>
    <t>12031030701</t>
  </si>
  <si>
    <t>12031010505</t>
  </si>
  <si>
    <t>12031032315</t>
  </si>
  <si>
    <t>12031012711</t>
  </si>
  <si>
    <t>12031022018</t>
  </si>
  <si>
    <t>12031020730</t>
  </si>
  <si>
    <t>12031031604</t>
  </si>
  <si>
    <t>12031021324</t>
  </si>
  <si>
    <t>12031021604</t>
  </si>
  <si>
    <t>12031030405</t>
  </si>
  <si>
    <t>12031010903</t>
  </si>
  <si>
    <t>12031031015</t>
  </si>
  <si>
    <t>12031031012</t>
  </si>
  <si>
    <t>12031022910</t>
  </si>
  <si>
    <t>12031022730</t>
  </si>
  <si>
    <t>12031022711</t>
  </si>
  <si>
    <t>12031032306</t>
  </si>
  <si>
    <t>12031022621</t>
  </si>
  <si>
    <t>12031031620</t>
  </si>
  <si>
    <t>12031021916</t>
  </si>
  <si>
    <t>12031010622</t>
  </si>
  <si>
    <t>12031022522</t>
  </si>
  <si>
    <t>12031011725</t>
  </si>
  <si>
    <t>12031021930</t>
  </si>
  <si>
    <t>12031030821</t>
  </si>
  <si>
    <t>12031032111</t>
  </si>
  <si>
    <t>12031030829</t>
  </si>
  <si>
    <t>12031010325</t>
  </si>
  <si>
    <t>12031010710</t>
  </si>
  <si>
    <t>12031030826</t>
  </si>
  <si>
    <t>12031012625</t>
  </si>
  <si>
    <t>12031012717</t>
  </si>
  <si>
    <t>12031032006</t>
  </si>
  <si>
    <t>12031022623</t>
  </si>
  <si>
    <t>12031021103</t>
  </si>
  <si>
    <t>12031020519</t>
  </si>
  <si>
    <t>12031011626</t>
  </si>
  <si>
    <t>64</t>
  </si>
  <si>
    <t>65</t>
  </si>
  <si>
    <t>66</t>
  </si>
  <si>
    <t>67</t>
  </si>
  <si>
    <t>68</t>
  </si>
  <si>
    <t>实习指导教师1</t>
  </si>
  <si>
    <t>实习指导教师2</t>
  </si>
  <si>
    <t>实习指导教师3</t>
  </si>
  <si>
    <t>实习指导教师5</t>
  </si>
  <si>
    <t>校医</t>
  </si>
  <si>
    <t>专业课程理论教师1</t>
  </si>
  <si>
    <t>专业课程理论教师2</t>
  </si>
  <si>
    <t>专业课程理论教师3</t>
  </si>
  <si>
    <t>专业课程理论教师4</t>
  </si>
  <si>
    <t>缺考</t>
  </si>
  <si>
    <t>是</t>
  </si>
  <si>
    <t xml:space="preserve">      2.其他要求：请进入面试的人员携带身份证、毕业证、学位证、职业资格证书、职称证书原件及复印件1份及个人简历和工作经历证明于2011年10月20日8:30—5:30前交到重庆五一高级技工学校人事科（综合1405）进行资格审查。</t>
  </si>
  <si>
    <t>备注：1.面试时间:2011年10月22日上午8:30，请考生提前30分钟到候考室（学校综合楼15楼会议室）签到并抽签。</t>
  </si>
  <si>
    <t>重庆五一高级技工学校2011年下半年公开招聘专业技术人员成绩公示表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</si>
</sst>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;[Red]0.00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6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4" fontId="0" fillId="0" borderId="0" xfId="0" applyNumberFormat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86" fontId="6" fillId="0" borderId="1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184" fontId="2" fillId="0" borderId="2" xfId="0" applyNumberFormat="1" applyFont="1" applyFill="1" applyBorder="1" applyAlignment="1">
      <alignment horizontal="center" vertical="center" wrapText="1"/>
    </xf>
    <xf numFmtId="184" fontId="3" fillId="0" borderId="3" xfId="0" applyNumberFormat="1" applyFont="1" applyFill="1" applyBorder="1" applyAlignment="1">
      <alignment horizontal="center" vertical="center" wrapText="1"/>
    </xf>
    <xf numFmtId="184" fontId="3" fillId="0" borderId="4" xfId="0" applyNumberFormat="1" applyFont="1" applyFill="1" applyBorder="1" applyAlignment="1">
      <alignment horizontal="center" vertical="center" wrapText="1"/>
    </xf>
    <xf numFmtId="184" fontId="3" fillId="0" borderId="5" xfId="0" applyNumberFormat="1" applyFont="1" applyFill="1" applyBorder="1" applyAlignment="1">
      <alignment horizontal="center" vertical="center" wrapText="1"/>
    </xf>
    <xf numFmtId="184" fontId="3" fillId="0" borderId="6" xfId="0" applyNumberFormat="1" applyFont="1" applyFill="1" applyBorder="1" applyAlignment="1">
      <alignment horizontal="center" vertical="center" wrapText="1"/>
    </xf>
    <xf numFmtId="184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84" fontId="5" fillId="0" borderId="3" xfId="0" applyNumberFormat="1" applyFont="1" applyFill="1" applyBorder="1" applyAlignment="1">
      <alignment horizontal="center" vertical="center" wrapText="1"/>
    </xf>
    <xf numFmtId="184" fontId="5" fillId="0" borderId="5" xfId="0" applyNumberFormat="1" applyFont="1" applyFill="1" applyBorder="1" applyAlignment="1">
      <alignment horizontal="center" vertical="center" wrapText="1"/>
    </xf>
    <xf numFmtId="186" fontId="3" fillId="0" borderId="3" xfId="0" applyNumberFormat="1" applyFont="1" applyFill="1" applyBorder="1" applyAlignment="1">
      <alignment horizontal="center" vertical="center" wrapText="1"/>
    </xf>
    <xf numFmtId="186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84" fontId="4" fillId="0" borderId="3" xfId="0" applyNumberFormat="1" applyFont="1" applyFill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4.375" style="0" customWidth="1"/>
    <col min="2" max="2" width="18.50390625" style="0" customWidth="1"/>
    <col min="3" max="3" width="16.00390625" style="0" customWidth="1"/>
    <col min="4" max="4" width="12.375" style="0" customWidth="1"/>
    <col min="5" max="5" width="7.375" style="10" customWidth="1"/>
    <col min="6" max="6" width="7.125" style="8" customWidth="1"/>
    <col min="7" max="7" width="5.125" style="0" customWidth="1"/>
    <col min="8" max="8" width="8.00390625" style="0" customWidth="1"/>
    <col min="9" max="9" width="7.125" style="0" customWidth="1"/>
    <col min="11" max="11" width="10.50390625" style="0" customWidth="1"/>
    <col min="12" max="12" width="6.875" style="0" customWidth="1"/>
    <col min="13" max="13" width="17.125" style="0" customWidth="1"/>
  </cols>
  <sheetData>
    <row r="1" spans="1:13" s="1" customFormat="1" ht="25.5" customHeight="1">
      <c r="A1" s="12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4.25" customHeight="1">
      <c r="A2" s="13" t="s">
        <v>78</v>
      </c>
      <c r="B2" s="13" t="s">
        <v>0</v>
      </c>
      <c r="C2" s="13" t="s">
        <v>1</v>
      </c>
      <c r="D2" s="13" t="s">
        <v>2</v>
      </c>
      <c r="E2" s="16" t="s">
        <v>3</v>
      </c>
      <c r="F2" s="17"/>
      <c r="G2" s="16" t="s">
        <v>4</v>
      </c>
      <c r="H2" s="17"/>
      <c r="I2" s="2" t="s">
        <v>5</v>
      </c>
      <c r="J2" s="16" t="s">
        <v>6</v>
      </c>
      <c r="K2" s="17"/>
      <c r="L2" s="13" t="s">
        <v>7</v>
      </c>
      <c r="M2" s="13" t="s">
        <v>8</v>
      </c>
    </row>
    <row r="3" spans="1:13" s="1" customFormat="1" ht="15.75" customHeight="1">
      <c r="A3" s="14"/>
      <c r="B3" s="14"/>
      <c r="C3" s="14"/>
      <c r="D3" s="14"/>
      <c r="E3" s="21" t="s">
        <v>9</v>
      </c>
      <c r="F3" s="23">
        <v>0.3</v>
      </c>
      <c r="G3" s="13" t="s">
        <v>9</v>
      </c>
      <c r="H3" s="25">
        <v>0.3</v>
      </c>
      <c r="I3" s="19" t="s">
        <v>10</v>
      </c>
      <c r="J3" s="13" t="s">
        <v>9</v>
      </c>
      <c r="K3" s="13" t="s">
        <v>11</v>
      </c>
      <c r="L3" s="14"/>
      <c r="M3" s="14"/>
    </row>
    <row r="4" spans="1:13" s="1" customFormat="1" ht="21.75" customHeight="1">
      <c r="A4" s="15"/>
      <c r="B4" s="15"/>
      <c r="C4" s="15"/>
      <c r="D4" s="15"/>
      <c r="E4" s="22"/>
      <c r="F4" s="24"/>
      <c r="G4" s="15"/>
      <c r="H4" s="26"/>
      <c r="I4" s="20"/>
      <c r="J4" s="15"/>
      <c r="K4" s="15"/>
      <c r="L4" s="15"/>
      <c r="M4" s="15"/>
    </row>
    <row r="5" spans="1:13" ht="14.25">
      <c r="A5" s="3" t="s">
        <v>12</v>
      </c>
      <c r="B5" s="4" t="s">
        <v>77</v>
      </c>
      <c r="C5" s="4" t="s">
        <v>152</v>
      </c>
      <c r="D5" s="3" t="s">
        <v>79</v>
      </c>
      <c r="E5" s="9" t="s">
        <v>63</v>
      </c>
      <c r="F5" s="7">
        <v>0</v>
      </c>
      <c r="G5" s="9" t="s">
        <v>161</v>
      </c>
      <c r="H5" s="5">
        <v>0</v>
      </c>
      <c r="I5" s="5"/>
      <c r="J5" s="5">
        <v>0</v>
      </c>
      <c r="K5" s="5">
        <v>0</v>
      </c>
      <c r="L5" s="4"/>
      <c r="M5" s="4"/>
    </row>
    <row r="6" spans="1:13" ht="14.25">
      <c r="A6" s="3" t="s">
        <v>14</v>
      </c>
      <c r="B6" s="4" t="s">
        <v>77</v>
      </c>
      <c r="C6" s="4" t="s">
        <v>152</v>
      </c>
      <c r="D6" s="3" t="s">
        <v>80</v>
      </c>
      <c r="E6" s="9" t="s">
        <v>63</v>
      </c>
      <c r="F6" s="7">
        <v>0</v>
      </c>
      <c r="G6" s="9" t="s">
        <v>161</v>
      </c>
      <c r="H6" s="5">
        <v>0</v>
      </c>
      <c r="I6" s="5"/>
      <c r="J6" s="5">
        <v>0</v>
      </c>
      <c r="K6" s="5">
        <v>0</v>
      </c>
      <c r="L6" s="4"/>
      <c r="M6" s="4"/>
    </row>
    <row r="7" spans="1:13" ht="14.25">
      <c r="A7" s="3" t="s">
        <v>15</v>
      </c>
      <c r="B7" s="4" t="s">
        <v>77</v>
      </c>
      <c r="C7" s="4" t="s">
        <v>152</v>
      </c>
      <c r="D7" s="3" t="s">
        <v>81</v>
      </c>
      <c r="E7" s="9" t="s">
        <v>161</v>
      </c>
      <c r="F7" s="7">
        <v>0</v>
      </c>
      <c r="G7" s="9" t="s">
        <v>161</v>
      </c>
      <c r="H7" s="5">
        <v>0</v>
      </c>
      <c r="I7" s="5"/>
      <c r="J7" s="5">
        <v>0</v>
      </c>
      <c r="K7" s="5">
        <v>0</v>
      </c>
      <c r="L7" s="4"/>
      <c r="M7" s="4"/>
    </row>
    <row r="8" spans="1:13" ht="14.25">
      <c r="A8" s="3" t="s">
        <v>16</v>
      </c>
      <c r="B8" s="4" t="s">
        <v>77</v>
      </c>
      <c r="C8" s="4" t="s">
        <v>152</v>
      </c>
      <c r="D8" s="3" t="s">
        <v>82</v>
      </c>
      <c r="E8" s="9">
        <v>62.5</v>
      </c>
      <c r="F8" s="5">
        <f aca="true" t="shared" si="0" ref="F8:F25">E8*$F$3</f>
        <v>18.75</v>
      </c>
      <c r="G8" s="9">
        <v>70</v>
      </c>
      <c r="H8" s="5">
        <f>G8*0.3</f>
        <v>21</v>
      </c>
      <c r="I8" s="5"/>
      <c r="J8" s="5">
        <f>E8+G8</f>
        <v>132.5</v>
      </c>
      <c r="K8" s="5">
        <f>F8+H8</f>
        <v>39.75</v>
      </c>
      <c r="L8" s="4" t="s">
        <v>13</v>
      </c>
      <c r="M8" s="4"/>
    </row>
    <row r="9" spans="1:13" ht="14.25">
      <c r="A9" s="3" t="s">
        <v>17</v>
      </c>
      <c r="B9" s="4" t="s">
        <v>77</v>
      </c>
      <c r="C9" s="4" t="s">
        <v>152</v>
      </c>
      <c r="D9" s="3" t="s">
        <v>83</v>
      </c>
      <c r="E9" s="9">
        <v>50</v>
      </c>
      <c r="F9" s="5">
        <f t="shared" si="0"/>
        <v>15</v>
      </c>
      <c r="G9" s="9" t="s">
        <v>161</v>
      </c>
      <c r="H9" s="5">
        <v>0</v>
      </c>
      <c r="I9" s="5"/>
      <c r="J9" s="5">
        <v>50</v>
      </c>
      <c r="K9" s="5">
        <f aca="true" t="shared" si="1" ref="K9:K72">F9+H9</f>
        <v>15</v>
      </c>
      <c r="L9" s="4"/>
      <c r="M9" s="4"/>
    </row>
    <row r="10" spans="1:13" ht="14.25">
      <c r="A10" s="3" t="s">
        <v>18</v>
      </c>
      <c r="B10" s="4" t="s">
        <v>77</v>
      </c>
      <c r="C10" s="4" t="s">
        <v>152</v>
      </c>
      <c r="D10" s="3" t="s">
        <v>84</v>
      </c>
      <c r="E10" s="9">
        <v>38</v>
      </c>
      <c r="F10" s="5">
        <f t="shared" si="0"/>
        <v>11.4</v>
      </c>
      <c r="G10" s="9">
        <v>0</v>
      </c>
      <c r="H10" s="5">
        <f aca="true" t="shared" si="2" ref="H10:H72">G10*0.3</f>
        <v>0</v>
      </c>
      <c r="I10" s="5"/>
      <c r="J10" s="5">
        <f aca="true" t="shared" si="3" ref="J10:J72">E10+G10</f>
        <v>38</v>
      </c>
      <c r="K10" s="5">
        <f t="shared" si="1"/>
        <v>11.4</v>
      </c>
      <c r="L10" s="4" t="s">
        <v>13</v>
      </c>
      <c r="M10" s="4"/>
    </row>
    <row r="11" spans="1:13" ht="14.25">
      <c r="A11" s="3" t="s">
        <v>19</v>
      </c>
      <c r="B11" s="4" t="s">
        <v>77</v>
      </c>
      <c r="C11" s="4" t="s">
        <v>152</v>
      </c>
      <c r="D11" s="3" t="s">
        <v>85</v>
      </c>
      <c r="E11" s="9">
        <v>37</v>
      </c>
      <c r="F11" s="5">
        <f t="shared" si="0"/>
        <v>11.1</v>
      </c>
      <c r="G11" s="9" t="s">
        <v>161</v>
      </c>
      <c r="H11" s="5">
        <v>0</v>
      </c>
      <c r="I11" s="5"/>
      <c r="J11" s="5">
        <v>37</v>
      </c>
      <c r="K11" s="5">
        <f t="shared" si="1"/>
        <v>11.1</v>
      </c>
      <c r="L11" s="4"/>
      <c r="M11" s="4"/>
    </row>
    <row r="12" spans="1:13" ht="14.25">
      <c r="A12" s="3" t="s">
        <v>20</v>
      </c>
      <c r="B12" s="4" t="s">
        <v>77</v>
      </c>
      <c r="C12" s="4" t="s">
        <v>153</v>
      </c>
      <c r="D12" s="3" t="s">
        <v>86</v>
      </c>
      <c r="E12" s="9">
        <v>51</v>
      </c>
      <c r="F12" s="5">
        <f t="shared" si="0"/>
        <v>15.299999999999999</v>
      </c>
      <c r="G12" s="9">
        <v>65</v>
      </c>
      <c r="H12" s="5">
        <f t="shared" si="2"/>
        <v>19.5</v>
      </c>
      <c r="I12" s="5"/>
      <c r="J12" s="5">
        <f t="shared" si="3"/>
        <v>116</v>
      </c>
      <c r="K12" s="5">
        <f t="shared" si="1"/>
        <v>34.8</v>
      </c>
      <c r="L12" s="4" t="s">
        <v>13</v>
      </c>
      <c r="M12" s="4"/>
    </row>
    <row r="13" spans="1:13" ht="14.25">
      <c r="A13" s="3" t="s">
        <v>21</v>
      </c>
      <c r="B13" s="4" t="s">
        <v>77</v>
      </c>
      <c r="C13" s="4" t="s">
        <v>153</v>
      </c>
      <c r="D13" s="3" t="s">
        <v>87</v>
      </c>
      <c r="E13" s="9">
        <v>49</v>
      </c>
      <c r="F13" s="5">
        <f t="shared" si="0"/>
        <v>14.7</v>
      </c>
      <c r="G13" s="9">
        <v>5</v>
      </c>
      <c r="H13" s="5">
        <f t="shared" si="2"/>
        <v>1.5</v>
      </c>
      <c r="I13" s="5"/>
      <c r="J13" s="5">
        <f t="shared" si="3"/>
        <v>54</v>
      </c>
      <c r="K13" s="5">
        <f t="shared" si="1"/>
        <v>16.2</v>
      </c>
      <c r="L13" s="4" t="s">
        <v>13</v>
      </c>
      <c r="M13" s="4"/>
    </row>
    <row r="14" spans="1:13" ht="14.25">
      <c r="A14" s="3" t="s">
        <v>22</v>
      </c>
      <c r="B14" s="4" t="s">
        <v>77</v>
      </c>
      <c r="C14" s="4" t="s">
        <v>153</v>
      </c>
      <c r="D14" s="3" t="s">
        <v>88</v>
      </c>
      <c r="E14" s="9">
        <v>48.5</v>
      </c>
      <c r="F14" s="5">
        <f t="shared" si="0"/>
        <v>14.549999999999999</v>
      </c>
      <c r="G14" s="9" t="s">
        <v>161</v>
      </c>
      <c r="H14" s="5">
        <v>0</v>
      </c>
      <c r="I14" s="5"/>
      <c r="J14" s="5">
        <v>48.5</v>
      </c>
      <c r="K14" s="5">
        <f t="shared" si="1"/>
        <v>14.549999999999999</v>
      </c>
      <c r="L14" s="4"/>
      <c r="M14" s="4"/>
    </row>
    <row r="15" spans="1:13" ht="14.25">
      <c r="A15" s="3" t="s">
        <v>23</v>
      </c>
      <c r="B15" s="4" t="s">
        <v>77</v>
      </c>
      <c r="C15" s="4" t="s">
        <v>153</v>
      </c>
      <c r="D15" s="3" t="s">
        <v>89</v>
      </c>
      <c r="E15" s="9">
        <v>48</v>
      </c>
      <c r="F15" s="5">
        <f t="shared" si="0"/>
        <v>14.399999999999999</v>
      </c>
      <c r="G15" s="9" t="s">
        <v>161</v>
      </c>
      <c r="H15" s="5">
        <v>0</v>
      </c>
      <c r="I15" s="5"/>
      <c r="J15" s="5">
        <v>48</v>
      </c>
      <c r="K15" s="5">
        <f t="shared" si="1"/>
        <v>14.399999999999999</v>
      </c>
      <c r="L15" s="4"/>
      <c r="M15" s="4"/>
    </row>
    <row r="16" spans="1:13" ht="14.25">
      <c r="A16" s="3" t="s">
        <v>24</v>
      </c>
      <c r="B16" s="4" t="s">
        <v>77</v>
      </c>
      <c r="C16" s="4" t="s">
        <v>153</v>
      </c>
      <c r="D16" s="3" t="s">
        <v>90</v>
      </c>
      <c r="E16" s="9">
        <v>44.5</v>
      </c>
      <c r="F16" s="5">
        <f t="shared" si="0"/>
        <v>13.35</v>
      </c>
      <c r="G16" s="9">
        <v>5</v>
      </c>
      <c r="H16" s="5">
        <f t="shared" si="2"/>
        <v>1.5</v>
      </c>
      <c r="I16" s="5"/>
      <c r="J16" s="5">
        <f t="shared" si="3"/>
        <v>49.5</v>
      </c>
      <c r="K16" s="5">
        <f t="shared" si="1"/>
        <v>14.85</v>
      </c>
      <c r="L16" s="4" t="s">
        <v>13</v>
      </c>
      <c r="M16" s="4"/>
    </row>
    <row r="17" spans="1:13" ht="14.25">
      <c r="A17" s="3" t="s">
        <v>25</v>
      </c>
      <c r="B17" s="4" t="s">
        <v>77</v>
      </c>
      <c r="C17" s="4" t="s">
        <v>154</v>
      </c>
      <c r="D17" s="3" t="s">
        <v>91</v>
      </c>
      <c r="E17" s="9">
        <v>69.5</v>
      </c>
      <c r="F17" s="5">
        <f t="shared" si="0"/>
        <v>20.849999999999998</v>
      </c>
      <c r="G17" s="9">
        <v>5</v>
      </c>
      <c r="H17" s="5">
        <f t="shared" si="2"/>
        <v>1.5</v>
      </c>
      <c r="I17" s="5"/>
      <c r="J17" s="5">
        <f t="shared" si="3"/>
        <v>74.5</v>
      </c>
      <c r="K17" s="5">
        <f t="shared" si="1"/>
        <v>22.349999999999998</v>
      </c>
      <c r="L17" s="4"/>
      <c r="M17" s="4"/>
    </row>
    <row r="18" spans="1:13" ht="14.25">
      <c r="A18" s="3" t="s">
        <v>26</v>
      </c>
      <c r="B18" s="4" t="s">
        <v>77</v>
      </c>
      <c r="C18" s="4" t="s">
        <v>154</v>
      </c>
      <c r="D18" s="3" t="s">
        <v>92</v>
      </c>
      <c r="E18" s="9">
        <v>54</v>
      </c>
      <c r="F18" s="5">
        <f t="shared" si="0"/>
        <v>16.2</v>
      </c>
      <c r="G18" s="9">
        <v>23.5</v>
      </c>
      <c r="H18" s="5">
        <f t="shared" si="2"/>
        <v>7.05</v>
      </c>
      <c r="I18" s="5"/>
      <c r="J18" s="5">
        <f t="shared" si="3"/>
        <v>77.5</v>
      </c>
      <c r="K18" s="5">
        <f t="shared" si="1"/>
        <v>23.25</v>
      </c>
      <c r="L18" s="4" t="s">
        <v>13</v>
      </c>
      <c r="M18" s="4"/>
    </row>
    <row r="19" spans="1:13" ht="14.25">
      <c r="A19" s="3" t="s">
        <v>27</v>
      </c>
      <c r="B19" s="4" t="s">
        <v>77</v>
      </c>
      <c r="C19" s="4" t="s">
        <v>154</v>
      </c>
      <c r="D19" s="3" t="s">
        <v>93</v>
      </c>
      <c r="E19" s="9">
        <v>52</v>
      </c>
      <c r="F19" s="5">
        <f t="shared" si="0"/>
        <v>15.6</v>
      </c>
      <c r="G19" s="9" t="s">
        <v>161</v>
      </c>
      <c r="H19" s="5">
        <v>0</v>
      </c>
      <c r="I19" s="5"/>
      <c r="J19" s="5">
        <v>52</v>
      </c>
      <c r="K19" s="5">
        <f t="shared" si="1"/>
        <v>15.6</v>
      </c>
      <c r="L19" s="4"/>
      <c r="M19" s="4"/>
    </row>
    <row r="20" spans="1:13" ht="14.25">
      <c r="A20" s="3" t="s">
        <v>28</v>
      </c>
      <c r="B20" s="4" t="s">
        <v>77</v>
      </c>
      <c r="C20" s="4" t="s">
        <v>154</v>
      </c>
      <c r="D20" s="3" t="s">
        <v>94</v>
      </c>
      <c r="E20" s="9">
        <v>51.5</v>
      </c>
      <c r="F20" s="5">
        <f t="shared" si="0"/>
        <v>15.45</v>
      </c>
      <c r="G20" s="9">
        <v>33</v>
      </c>
      <c r="H20" s="5">
        <f t="shared" si="2"/>
        <v>9.9</v>
      </c>
      <c r="I20" s="5"/>
      <c r="J20" s="5">
        <f t="shared" si="3"/>
        <v>84.5</v>
      </c>
      <c r="K20" s="5">
        <f t="shared" si="1"/>
        <v>25.35</v>
      </c>
      <c r="L20" s="4" t="s">
        <v>13</v>
      </c>
      <c r="M20" s="4"/>
    </row>
    <row r="21" spans="1:13" ht="14.25">
      <c r="A21" s="3" t="s">
        <v>29</v>
      </c>
      <c r="B21" s="4" t="s">
        <v>77</v>
      </c>
      <c r="C21" s="4" t="s">
        <v>154</v>
      </c>
      <c r="D21" s="3" t="s">
        <v>95</v>
      </c>
      <c r="E21" s="9">
        <v>51.5</v>
      </c>
      <c r="F21" s="5">
        <f t="shared" si="0"/>
        <v>15.45</v>
      </c>
      <c r="G21" s="9" t="s">
        <v>161</v>
      </c>
      <c r="H21" s="5">
        <v>0</v>
      </c>
      <c r="I21" s="5"/>
      <c r="J21" s="5">
        <v>51.5</v>
      </c>
      <c r="K21" s="5">
        <f t="shared" si="1"/>
        <v>15.45</v>
      </c>
      <c r="L21" s="4"/>
      <c r="M21" s="4"/>
    </row>
    <row r="22" spans="1:13" ht="14.25">
      <c r="A22" s="3" t="s">
        <v>30</v>
      </c>
      <c r="B22" s="4" t="s">
        <v>77</v>
      </c>
      <c r="C22" s="4" t="s">
        <v>154</v>
      </c>
      <c r="D22" s="3" t="s">
        <v>96</v>
      </c>
      <c r="E22" s="9">
        <v>44.5</v>
      </c>
      <c r="F22" s="5">
        <f t="shared" si="0"/>
        <v>13.35</v>
      </c>
      <c r="G22" s="9">
        <v>71</v>
      </c>
      <c r="H22" s="5">
        <f t="shared" si="2"/>
        <v>21.3</v>
      </c>
      <c r="I22" s="5"/>
      <c r="J22" s="5">
        <f t="shared" si="3"/>
        <v>115.5</v>
      </c>
      <c r="K22" s="5">
        <f t="shared" si="1"/>
        <v>34.65</v>
      </c>
      <c r="L22" s="4" t="s">
        <v>13</v>
      </c>
      <c r="M22" s="4"/>
    </row>
    <row r="23" spans="1:13" ht="14.25">
      <c r="A23" s="3" t="s">
        <v>31</v>
      </c>
      <c r="B23" s="4" t="s">
        <v>77</v>
      </c>
      <c r="C23" s="4" t="s">
        <v>154</v>
      </c>
      <c r="D23" s="3" t="s">
        <v>97</v>
      </c>
      <c r="E23" s="9">
        <v>43</v>
      </c>
      <c r="F23" s="5">
        <f t="shared" si="0"/>
        <v>12.9</v>
      </c>
      <c r="G23" s="9">
        <v>8</v>
      </c>
      <c r="H23" s="5">
        <f t="shared" si="2"/>
        <v>2.4</v>
      </c>
      <c r="I23" s="5"/>
      <c r="J23" s="5">
        <f t="shared" si="3"/>
        <v>51</v>
      </c>
      <c r="K23" s="5">
        <f t="shared" si="1"/>
        <v>15.3</v>
      </c>
      <c r="L23" s="4"/>
      <c r="M23" s="4"/>
    </row>
    <row r="24" spans="1:13" ht="14.25">
      <c r="A24" s="3" t="s">
        <v>32</v>
      </c>
      <c r="B24" s="4" t="s">
        <v>77</v>
      </c>
      <c r="C24" s="4" t="s">
        <v>154</v>
      </c>
      <c r="D24" s="3" t="s">
        <v>98</v>
      </c>
      <c r="E24" s="9">
        <v>43</v>
      </c>
      <c r="F24" s="5">
        <f t="shared" si="0"/>
        <v>12.9</v>
      </c>
      <c r="G24" s="9" t="s">
        <v>161</v>
      </c>
      <c r="H24" s="5">
        <v>0</v>
      </c>
      <c r="I24" s="5"/>
      <c r="J24" s="5">
        <v>43</v>
      </c>
      <c r="K24" s="5">
        <f t="shared" si="1"/>
        <v>12.9</v>
      </c>
      <c r="L24" s="4"/>
      <c r="M24" s="4"/>
    </row>
    <row r="25" spans="1:13" ht="14.25">
      <c r="A25" s="3" t="s">
        <v>33</v>
      </c>
      <c r="B25" s="4" t="s">
        <v>77</v>
      </c>
      <c r="C25" s="4" t="s">
        <v>154</v>
      </c>
      <c r="D25" s="3" t="s">
        <v>99</v>
      </c>
      <c r="E25" s="9">
        <v>36.5</v>
      </c>
      <c r="F25" s="5">
        <f t="shared" si="0"/>
        <v>10.95</v>
      </c>
      <c r="G25" s="9" t="s">
        <v>161</v>
      </c>
      <c r="H25" s="5">
        <v>0</v>
      </c>
      <c r="I25" s="5"/>
      <c r="J25" s="5">
        <v>36.5</v>
      </c>
      <c r="K25" s="5">
        <f t="shared" si="1"/>
        <v>10.95</v>
      </c>
      <c r="L25" s="4"/>
      <c r="M25" s="4"/>
    </row>
    <row r="26" spans="1:13" ht="14.25">
      <c r="A26" s="3" t="s">
        <v>34</v>
      </c>
      <c r="B26" s="4" t="s">
        <v>77</v>
      </c>
      <c r="C26" s="4" t="s">
        <v>155</v>
      </c>
      <c r="D26" s="3" t="s">
        <v>100</v>
      </c>
      <c r="E26" s="9" t="s">
        <v>63</v>
      </c>
      <c r="F26" s="5">
        <v>0</v>
      </c>
      <c r="G26" s="9" t="s">
        <v>161</v>
      </c>
      <c r="H26" s="5">
        <v>0</v>
      </c>
      <c r="I26" s="5"/>
      <c r="J26" s="5">
        <v>0</v>
      </c>
      <c r="K26" s="5">
        <f t="shared" si="1"/>
        <v>0</v>
      </c>
      <c r="L26" s="4"/>
      <c r="M26" s="4"/>
    </row>
    <row r="27" spans="1:13" ht="14.25">
      <c r="A27" s="3" t="s">
        <v>35</v>
      </c>
      <c r="B27" s="4" t="s">
        <v>77</v>
      </c>
      <c r="C27" s="4" t="s">
        <v>155</v>
      </c>
      <c r="D27" s="3" t="s">
        <v>101</v>
      </c>
      <c r="E27" s="9">
        <v>57</v>
      </c>
      <c r="F27" s="5">
        <f aca="true" t="shared" si="4" ref="F27:F34">E27*$F$3</f>
        <v>17.099999999999998</v>
      </c>
      <c r="G27" s="9">
        <v>61</v>
      </c>
      <c r="H27" s="5">
        <f t="shared" si="2"/>
        <v>18.3</v>
      </c>
      <c r="I27" s="5"/>
      <c r="J27" s="5">
        <f t="shared" si="3"/>
        <v>118</v>
      </c>
      <c r="K27" s="5">
        <f t="shared" si="1"/>
        <v>35.4</v>
      </c>
      <c r="L27" s="4" t="s">
        <v>13</v>
      </c>
      <c r="M27" s="4"/>
    </row>
    <row r="28" spans="1:13" ht="14.25">
      <c r="A28" s="3" t="s">
        <v>36</v>
      </c>
      <c r="B28" s="4" t="s">
        <v>77</v>
      </c>
      <c r="C28" s="4" t="s">
        <v>155</v>
      </c>
      <c r="D28" s="3" t="s">
        <v>102</v>
      </c>
      <c r="E28" s="9">
        <v>50</v>
      </c>
      <c r="F28" s="5">
        <f t="shared" si="4"/>
        <v>15</v>
      </c>
      <c r="G28" s="9">
        <v>10</v>
      </c>
      <c r="H28" s="5">
        <f t="shared" si="2"/>
        <v>3</v>
      </c>
      <c r="I28" s="5"/>
      <c r="J28" s="5">
        <f t="shared" si="3"/>
        <v>60</v>
      </c>
      <c r="K28" s="5">
        <f t="shared" si="1"/>
        <v>18</v>
      </c>
      <c r="L28" s="4" t="s">
        <v>13</v>
      </c>
      <c r="M28" s="4"/>
    </row>
    <row r="29" spans="1:13" ht="14.25">
      <c r="A29" s="3" t="s">
        <v>37</v>
      </c>
      <c r="B29" s="4" t="s">
        <v>77</v>
      </c>
      <c r="C29" s="4" t="s">
        <v>155</v>
      </c>
      <c r="D29" s="3" t="s">
        <v>103</v>
      </c>
      <c r="E29" s="9">
        <v>45</v>
      </c>
      <c r="F29" s="5">
        <f t="shared" si="4"/>
        <v>13.5</v>
      </c>
      <c r="G29" s="9">
        <v>86</v>
      </c>
      <c r="H29" s="5">
        <f t="shared" si="2"/>
        <v>25.8</v>
      </c>
      <c r="I29" s="5"/>
      <c r="J29" s="5">
        <f t="shared" si="3"/>
        <v>131</v>
      </c>
      <c r="K29" s="5">
        <f t="shared" si="1"/>
        <v>39.3</v>
      </c>
      <c r="L29" s="4" t="s">
        <v>13</v>
      </c>
      <c r="M29" s="4"/>
    </row>
    <row r="30" spans="1:13" ht="14.25">
      <c r="A30" s="3" t="s">
        <v>38</v>
      </c>
      <c r="B30" s="4" t="s">
        <v>77</v>
      </c>
      <c r="C30" s="4" t="s">
        <v>155</v>
      </c>
      <c r="D30" s="3" t="s">
        <v>104</v>
      </c>
      <c r="E30" s="9">
        <v>41</v>
      </c>
      <c r="F30" s="5">
        <f t="shared" si="4"/>
        <v>12.299999999999999</v>
      </c>
      <c r="G30" s="9" t="s">
        <v>161</v>
      </c>
      <c r="H30" s="5">
        <v>0</v>
      </c>
      <c r="I30" s="5"/>
      <c r="J30" s="5">
        <v>41</v>
      </c>
      <c r="K30" s="5">
        <f t="shared" si="1"/>
        <v>12.299999999999999</v>
      </c>
      <c r="L30" s="4"/>
      <c r="M30" s="4"/>
    </row>
    <row r="31" spans="1:13" ht="14.25">
      <c r="A31" s="3" t="s">
        <v>39</v>
      </c>
      <c r="B31" s="4" t="s">
        <v>77</v>
      </c>
      <c r="C31" s="4" t="s">
        <v>156</v>
      </c>
      <c r="D31" s="3" t="s">
        <v>105</v>
      </c>
      <c r="E31" s="9">
        <v>66</v>
      </c>
      <c r="F31" s="5">
        <f t="shared" si="4"/>
        <v>19.8</v>
      </c>
      <c r="G31" s="9">
        <v>78.75</v>
      </c>
      <c r="H31" s="5">
        <f t="shared" si="2"/>
        <v>23.625</v>
      </c>
      <c r="I31" s="5"/>
      <c r="J31" s="5">
        <f t="shared" si="3"/>
        <v>144.75</v>
      </c>
      <c r="K31" s="5">
        <f t="shared" si="1"/>
        <v>43.425</v>
      </c>
      <c r="L31" s="4" t="s">
        <v>13</v>
      </c>
      <c r="M31" s="4"/>
    </row>
    <row r="32" spans="1:13" ht="14.25">
      <c r="A32" s="3" t="s">
        <v>40</v>
      </c>
      <c r="B32" s="4" t="s">
        <v>77</v>
      </c>
      <c r="C32" s="4" t="s">
        <v>156</v>
      </c>
      <c r="D32" s="3" t="s">
        <v>106</v>
      </c>
      <c r="E32" s="9">
        <v>60</v>
      </c>
      <c r="F32" s="5">
        <f t="shared" si="4"/>
        <v>18</v>
      </c>
      <c r="G32" s="9">
        <v>55.75</v>
      </c>
      <c r="H32" s="5">
        <f t="shared" si="2"/>
        <v>16.724999999999998</v>
      </c>
      <c r="I32" s="5"/>
      <c r="J32" s="5">
        <f t="shared" si="3"/>
        <v>115.75</v>
      </c>
      <c r="K32" s="5">
        <f t="shared" si="1"/>
        <v>34.724999999999994</v>
      </c>
      <c r="L32" s="4" t="s">
        <v>13</v>
      </c>
      <c r="M32" s="4"/>
    </row>
    <row r="33" spans="1:13" ht="14.25">
      <c r="A33" s="3" t="s">
        <v>41</v>
      </c>
      <c r="B33" s="4" t="s">
        <v>77</v>
      </c>
      <c r="C33" s="4" t="s">
        <v>156</v>
      </c>
      <c r="D33" s="3" t="s">
        <v>107</v>
      </c>
      <c r="E33" s="9">
        <v>46</v>
      </c>
      <c r="F33" s="5">
        <f t="shared" si="4"/>
        <v>13.799999999999999</v>
      </c>
      <c r="G33" s="9">
        <v>63.75</v>
      </c>
      <c r="H33" s="5">
        <f t="shared" si="2"/>
        <v>19.125</v>
      </c>
      <c r="I33" s="5"/>
      <c r="J33" s="5">
        <f t="shared" si="3"/>
        <v>109.75</v>
      </c>
      <c r="K33" s="5">
        <f t="shared" si="1"/>
        <v>32.925</v>
      </c>
      <c r="L33" s="4" t="s">
        <v>13</v>
      </c>
      <c r="M33" s="4"/>
    </row>
    <row r="34" spans="1:13" ht="14.25">
      <c r="A34" s="3" t="s">
        <v>42</v>
      </c>
      <c r="B34" s="4" t="s">
        <v>77</v>
      </c>
      <c r="C34" s="4" t="s">
        <v>156</v>
      </c>
      <c r="D34" s="3" t="s">
        <v>108</v>
      </c>
      <c r="E34" s="9">
        <v>45.5</v>
      </c>
      <c r="F34" s="5">
        <f t="shared" si="4"/>
        <v>13.65</v>
      </c>
      <c r="G34" s="9">
        <v>63.75</v>
      </c>
      <c r="H34" s="5">
        <f t="shared" si="2"/>
        <v>19.125</v>
      </c>
      <c r="I34" s="5"/>
      <c r="J34" s="5">
        <f t="shared" si="3"/>
        <v>109.25</v>
      </c>
      <c r="K34" s="5">
        <f t="shared" si="1"/>
        <v>32.775</v>
      </c>
      <c r="L34" s="4"/>
      <c r="M34" s="4"/>
    </row>
    <row r="35" spans="1:13" ht="14.25">
      <c r="A35" s="3" t="s">
        <v>43</v>
      </c>
      <c r="B35" s="4" t="s">
        <v>77</v>
      </c>
      <c r="C35" s="4" t="s">
        <v>157</v>
      </c>
      <c r="D35" s="3" t="s">
        <v>109</v>
      </c>
      <c r="E35" s="9" t="s">
        <v>63</v>
      </c>
      <c r="F35" s="5">
        <v>0</v>
      </c>
      <c r="G35" s="9" t="s">
        <v>63</v>
      </c>
      <c r="H35" s="5">
        <v>0</v>
      </c>
      <c r="I35" s="5"/>
      <c r="J35" s="5">
        <v>0</v>
      </c>
      <c r="K35" s="5">
        <f t="shared" si="1"/>
        <v>0</v>
      </c>
      <c r="L35" s="4"/>
      <c r="M35" s="4"/>
    </row>
    <row r="36" spans="1:13" ht="14.25">
      <c r="A36" s="3" t="s">
        <v>44</v>
      </c>
      <c r="B36" s="4" t="s">
        <v>77</v>
      </c>
      <c r="C36" s="4" t="s">
        <v>157</v>
      </c>
      <c r="D36" s="3" t="s">
        <v>110</v>
      </c>
      <c r="E36" s="9">
        <v>71.5</v>
      </c>
      <c r="F36" s="5">
        <f aca="true" t="shared" si="5" ref="F36:F45">E36*$F$3</f>
        <v>21.45</v>
      </c>
      <c r="G36" s="9">
        <v>70.4</v>
      </c>
      <c r="H36" s="5">
        <f t="shared" si="2"/>
        <v>21.12</v>
      </c>
      <c r="I36" s="5"/>
      <c r="J36" s="5">
        <f t="shared" si="3"/>
        <v>141.9</v>
      </c>
      <c r="K36" s="5">
        <f t="shared" si="1"/>
        <v>42.57</v>
      </c>
      <c r="L36" s="4" t="s">
        <v>13</v>
      </c>
      <c r="M36" s="4"/>
    </row>
    <row r="37" spans="1:13" ht="14.25">
      <c r="A37" s="3" t="s">
        <v>45</v>
      </c>
      <c r="B37" s="4" t="s">
        <v>77</v>
      </c>
      <c r="C37" s="4" t="s">
        <v>157</v>
      </c>
      <c r="D37" s="3" t="s">
        <v>111</v>
      </c>
      <c r="E37" s="9">
        <v>57</v>
      </c>
      <c r="F37" s="5">
        <f t="shared" si="5"/>
        <v>17.099999999999998</v>
      </c>
      <c r="G37" s="9" t="s">
        <v>63</v>
      </c>
      <c r="H37" s="5">
        <v>0</v>
      </c>
      <c r="I37" s="5"/>
      <c r="J37" s="5">
        <v>57</v>
      </c>
      <c r="K37" s="5">
        <f t="shared" si="1"/>
        <v>17.099999999999998</v>
      </c>
      <c r="L37" s="4"/>
      <c r="M37" s="4"/>
    </row>
    <row r="38" spans="1:13" ht="14.25">
      <c r="A38" s="3" t="s">
        <v>46</v>
      </c>
      <c r="B38" s="4" t="s">
        <v>77</v>
      </c>
      <c r="C38" s="4" t="s">
        <v>157</v>
      </c>
      <c r="D38" s="3" t="s">
        <v>112</v>
      </c>
      <c r="E38" s="9">
        <v>56.5</v>
      </c>
      <c r="F38" s="5">
        <f t="shared" si="5"/>
        <v>16.95</v>
      </c>
      <c r="G38" s="9">
        <v>86</v>
      </c>
      <c r="H38" s="5">
        <f t="shared" si="2"/>
        <v>25.8</v>
      </c>
      <c r="I38" s="5"/>
      <c r="J38" s="5">
        <f t="shared" si="3"/>
        <v>142.5</v>
      </c>
      <c r="K38" s="5">
        <f t="shared" si="1"/>
        <v>42.75</v>
      </c>
      <c r="L38" s="4" t="s">
        <v>13</v>
      </c>
      <c r="M38" s="4"/>
    </row>
    <row r="39" spans="1:13" ht="14.25">
      <c r="A39" s="3" t="s">
        <v>47</v>
      </c>
      <c r="B39" s="4" t="s">
        <v>77</v>
      </c>
      <c r="C39" s="4" t="s">
        <v>157</v>
      </c>
      <c r="D39" s="3" t="s">
        <v>113</v>
      </c>
      <c r="E39" s="9">
        <v>56.5</v>
      </c>
      <c r="F39" s="5">
        <f t="shared" si="5"/>
        <v>16.95</v>
      </c>
      <c r="G39" s="9">
        <v>57.7</v>
      </c>
      <c r="H39" s="5">
        <f t="shared" si="2"/>
        <v>17.31</v>
      </c>
      <c r="I39" s="5"/>
      <c r="J39" s="5">
        <f t="shared" si="3"/>
        <v>114.2</v>
      </c>
      <c r="K39" s="5">
        <f t="shared" si="1"/>
        <v>34.26</v>
      </c>
      <c r="L39" s="4"/>
      <c r="M39" s="4"/>
    </row>
    <row r="40" spans="1:13" ht="14.25">
      <c r="A40" s="3" t="s">
        <v>48</v>
      </c>
      <c r="B40" s="4" t="s">
        <v>77</v>
      </c>
      <c r="C40" s="4" t="s">
        <v>157</v>
      </c>
      <c r="D40" s="3" t="s">
        <v>114</v>
      </c>
      <c r="E40" s="9">
        <v>55.5</v>
      </c>
      <c r="F40" s="5">
        <f t="shared" si="5"/>
        <v>16.65</v>
      </c>
      <c r="G40" s="9">
        <v>69.7</v>
      </c>
      <c r="H40" s="5">
        <f t="shared" si="2"/>
        <v>20.91</v>
      </c>
      <c r="I40" s="5"/>
      <c r="J40" s="5">
        <f t="shared" si="3"/>
        <v>125.2</v>
      </c>
      <c r="K40" s="5">
        <f t="shared" si="1"/>
        <v>37.56</v>
      </c>
      <c r="L40" s="4" t="s">
        <v>13</v>
      </c>
      <c r="M40" s="4"/>
    </row>
    <row r="41" spans="1:13" ht="14.25">
      <c r="A41" s="3" t="s">
        <v>49</v>
      </c>
      <c r="B41" s="4" t="s">
        <v>77</v>
      </c>
      <c r="C41" s="4" t="s">
        <v>157</v>
      </c>
      <c r="D41" s="3" t="s">
        <v>115</v>
      </c>
      <c r="E41" s="9">
        <v>53.5</v>
      </c>
      <c r="F41" s="5">
        <f t="shared" si="5"/>
        <v>16.05</v>
      </c>
      <c r="G41" s="9" t="s">
        <v>63</v>
      </c>
      <c r="H41" s="5">
        <v>0</v>
      </c>
      <c r="I41" s="5"/>
      <c r="J41" s="5">
        <v>53.5</v>
      </c>
      <c r="K41" s="5">
        <f t="shared" si="1"/>
        <v>16.05</v>
      </c>
      <c r="L41" s="4"/>
      <c r="M41" s="4"/>
    </row>
    <row r="42" spans="1:13" ht="14.25">
      <c r="A42" s="3" t="s">
        <v>50</v>
      </c>
      <c r="B42" s="4" t="s">
        <v>77</v>
      </c>
      <c r="C42" s="4" t="s">
        <v>157</v>
      </c>
      <c r="D42" s="3" t="s">
        <v>116</v>
      </c>
      <c r="E42" s="9">
        <v>51.5</v>
      </c>
      <c r="F42" s="5">
        <f t="shared" si="5"/>
        <v>15.45</v>
      </c>
      <c r="G42" s="9">
        <v>73.4</v>
      </c>
      <c r="H42" s="5">
        <f t="shared" si="2"/>
        <v>22.02</v>
      </c>
      <c r="I42" s="5"/>
      <c r="J42" s="5">
        <f t="shared" si="3"/>
        <v>124.9</v>
      </c>
      <c r="K42" s="5">
        <f t="shared" si="1"/>
        <v>37.47</v>
      </c>
      <c r="L42" s="4"/>
      <c r="M42" s="4"/>
    </row>
    <row r="43" spans="1:13" ht="14.25">
      <c r="A43" s="3" t="s">
        <v>51</v>
      </c>
      <c r="B43" s="4" t="s">
        <v>77</v>
      </c>
      <c r="C43" s="4" t="s">
        <v>157</v>
      </c>
      <c r="D43" s="3" t="s">
        <v>117</v>
      </c>
      <c r="E43" s="9">
        <v>49.5</v>
      </c>
      <c r="F43" s="5">
        <f t="shared" si="5"/>
        <v>14.85</v>
      </c>
      <c r="G43" s="9" t="s">
        <v>63</v>
      </c>
      <c r="H43" s="5">
        <v>0</v>
      </c>
      <c r="I43" s="5"/>
      <c r="J43" s="5">
        <v>49.5</v>
      </c>
      <c r="K43" s="5">
        <f t="shared" si="1"/>
        <v>14.85</v>
      </c>
      <c r="L43" s="4"/>
      <c r="M43" s="4"/>
    </row>
    <row r="44" spans="1:13" ht="14.25">
      <c r="A44" s="3" t="s">
        <v>52</v>
      </c>
      <c r="B44" s="4" t="s">
        <v>77</v>
      </c>
      <c r="C44" s="4" t="s">
        <v>157</v>
      </c>
      <c r="D44" s="3" t="s">
        <v>118</v>
      </c>
      <c r="E44" s="9">
        <v>47.5</v>
      </c>
      <c r="F44" s="5">
        <f t="shared" si="5"/>
        <v>14.25</v>
      </c>
      <c r="G44" s="9">
        <v>72</v>
      </c>
      <c r="H44" s="5">
        <f t="shared" si="2"/>
        <v>21.599999999999998</v>
      </c>
      <c r="I44" s="5"/>
      <c r="J44" s="5">
        <f t="shared" si="3"/>
        <v>119.5</v>
      </c>
      <c r="K44" s="5">
        <f t="shared" si="1"/>
        <v>35.849999999999994</v>
      </c>
      <c r="L44" s="4"/>
      <c r="M44" s="4"/>
    </row>
    <row r="45" spans="1:13" ht="14.25">
      <c r="A45" s="3" t="s">
        <v>53</v>
      </c>
      <c r="B45" s="4" t="s">
        <v>77</v>
      </c>
      <c r="C45" s="4" t="s">
        <v>157</v>
      </c>
      <c r="D45" s="3" t="s">
        <v>119</v>
      </c>
      <c r="E45" s="9">
        <v>47</v>
      </c>
      <c r="F45" s="5">
        <f t="shared" si="5"/>
        <v>14.1</v>
      </c>
      <c r="G45" s="9">
        <v>62.3</v>
      </c>
      <c r="H45" s="5">
        <f t="shared" si="2"/>
        <v>18.689999999999998</v>
      </c>
      <c r="I45" s="5"/>
      <c r="J45" s="5">
        <f t="shared" si="3"/>
        <v>109.3</v>
      </c>
      <c r="K45" s="5">
        <f t="shared" si="1"/>
        <v>32.79</v>
      </c>
      <c r="L45" s="4"/>
      <c r="M45" s="4"/>
    </row>
    <row r="46" spans="1:13" ht="14.25">
      <c r="A46" s="3" t="s">
        <v>54</v>
      </c>
      <c r="B46" s="4" t="s">
        <v>77</v>
      </c>
      <c r="C46" s="4" t="s">
        <v>158</v>
      </c>
      <c r="D46" s="3" t="s">
        <v>120</v>
      </c>
      <c r="E46" s="9" t="s">
        <v>63</v>
      </c>
      <c r="F46" s="5">
        <v>0</v>
      </c>
      <c r="G46" s="9" t="s">
        <v>63</v>
      </c>
      <c r="H46" s="5">
        <v>0</v>
      </c>
      <c r="I46" s="5"/>
      <c r="J46" s="5">
        <v>0</v>
      </c>
      <c r="K46" s="5">
        <f t="shared" si="1"/>
        <v>0</v>
      </c>
      <c r="L46" s="4"/>
      <c r="M46" s="4"/>
    </row>
    <row r="47" spans="1:13" ht="14.25">
      <c r="A47" s="3" t="s">
        <v>55</v>
      </c>
      <c r="B47" s="4" t="s">
        <v>77</v>
      </c>
      <c r="C47" s="4" t="s">
        <v>158</v>
      </c>
      <c r="D47" s="3" t="s">
        <v>121</v>
      </c>
      <c r="E47" s="9" t="s">
        <v>63</v>
      </c>
      <c r="F47" s="5">
        <v>0</v>
      </c>
      <c r="G47" s="9" t="s">
        <v>63</v>
      </c>
      <c r="H47" s="5">
        <v>0</v>
      </c>
      <c r="I47" s="5"/>
      <c r="J47" s="5">
        <v>0</v>
      </c>
      <c r="K47" s="5">
        <f t="shared" si="1"/>
        <v>0</v>
      </c>
      <c r="L47" s="4"/>
      <c r="M47" s="4"/>
    </row>
    <row r="48" spans="1:13" ht="14.25">
      <c r="A48" s="3" t="s">
        <v>56</v>
      </c>
      <c r="B48" s="4" t="s">
        <v>77</v>
      </c>
      <c r="C48" s="4" t="s">
        <v>158</v>
      </c>
      <c r="D48" s="3" t="s">
        <v>122</v>
      </c>
      <c r="E48" s="9" t="s">
        <v>63</v>
      </c>
      <c r="F48" s="5">
        <v>0</v>
      </c>
      <c r="G48" s="9" t="s">
        <v>63</v>
      </c>
      <c r="H48" s="5">
        <v>0</v>
      </c>
      <c r="I48" s="5"/>
      <c r="J48" s="5">
        <v>0</v>
      </c>
      <c r="K48" s="5">
        <f t="shared" si="1"/>
        <v>0</v>
      </c>
      <c r="L48" s="4"/>
      <c r="M48" s="4"/>
    </row>
    <row r="49" spans="1:13" ht="14.25">
      <c r="A49" s="3" t="s">
        <v>57</v>
      </c>
      <c r="B49" s="4" t="s">
        <v>77</v>
      </c>
      <c r="C49" s="4" t="s">
        <v>158</v>
      </c>
      <c r="D49" s="3" t="s">
        <v>123</v>
      </c>
      <c r="E49" s="9">
        <v>70</v>
      </c>
      <c r="F49" s="5">
        <f aca="true" t="shared" si="6" ref="F49:F57">E49*$F$3</f>
        <v>21</v>
      </c>
      <c r="G49" s="9">
        <v>85</v>
      </c>
      <c r="H49" s="5">
        <f t="shared" si="2"/>
        <v>25.5</v>
      </c>
      <c r="I49" s="5"/>
      <c r="J49" s="5">
        <f t="shared" si="3"/>
        <v>155</v>
      </c>
      <c r="K49" s="5">
        <f t="shared" si="1"/>
        <v>46.5</v>
      </c>
      <c r="L49" s="4" t="s">
        <v>13</v>
      </c>
      <c r="M49" s="4"/>
    </row>
    <row r="50" spans="1:13" ht="14.25">
      <c r="A50" s="3" t="s">
        <v>58</v>
      </c>
      <c r="B50" s="4" t="s">
        <v>77</v>
      </c>
      <c r="C50" s="4" t="s">
        <v>158</v>
      </c>
      <c r="D50" s="3" t="s">
        <v>124</v>
      </c>
      <c r="E50" s="9">
        <v>64</v>
      </c>
      <c r="F50" s="5">
        <f t="shared" si="6"/>
        <v>19.2</v>
      </c>
      <c r="G50" s="9">
        <v>50.43</v>
      </c>
      <c r="H50" s="5">
        <f t="shared" si="2"/>
        <v>15.129</v>
      </c>
      <c r="I50" s="5"/>
      <c r="J50" s="5">
        <f t="shared" si="3"/>
        <v>114.43</v>
      </c>
      <c r="K50" s="5">
        <f t="shared" si="1"/>
        <v>34.329</v>
      </c>
      <c r="L50" s="4"/>
      <c r="M50" s="4"/>
    </row>
    <row r="51" spans="1:13" ht="14.25">
      <c r="A51" s="3" t="s">
        <v>59</v>
      </c>
      <c r="B51" s="4" t="s">
        <v>77</v>
      </c>
      <c r="C51" s="4" t="s">
        <v>158</v>
      </c>
      <c r="D51" s="3" t="s">
        <v>125</v>
      </c>
      <c r="E51" s="9">
        <v>62</v>
      </c>
      <c r="F51" s="5">
        <f t="shared" si="6"/>
        <v>18.599999999999998</v>
      </c>
      <c r="G51" s="9">
        <v>66.29</v>
      </c>
      <c r="H51" s="5">
        <f t="shared" si="2"/>
        <v>19.887</v>
      </c>
      <c r="I51" s="5"/>
      <c r="J51" s="5">
        <f t="shared" si="3"/>
        <v>128.29000000000002</v>
      </c>
      <c r="K51" s="5">
        <f t="shared" si="1"/>
        <v>38.486999999999995</v>
      </c>
      <c r="L51" s="4" t="s">
        <v>13</v>
      </c>
      <c r="M51" s="4"/>
    </row>
    <row r="52" spans="1:13" ht="14.25">
      <c r="A52" s="3" t="s">
        <v>60</v>
      </c>
      <c r="B52" s="4" t="s">
        <v>77</v>
      </c>
      <c r="C52" s="4" t="s">
        <v>158</v>
      </c>
      <c r="D52" s="3" t="s">
        <v>126</v>
      </c>
      <c r="E52" s="9">
        <v>57</v>
      </c>
      <c r="F52" s="5">
        <f t="shared" si="6"/>
        <v>17.099999999999998</v>
      </c>
      <c r="G52" s="9" t="s">
        <v>63</v>
      </c>
      <c r="H52" s="5">
        <v>0</v>
      </c>
      <c r="I52" s="5"/>
      <c r="J52" s="5">
        <v>57</v>
      </c>
      <c r="K52" s="5">
        <f t="shared" si="1"/>
        <v>17.099999999999998</v>
      </c>
      <c r="L52" s="4"/>
      <c r="M52" s="4"/>
    </row>
    <row r="53" spans="1:13" ht="14.25">
      <c r="A53" s="3" t="s">
        <v>61</v>
      </c>
      <c r="B53" s="4" t="s">
        <v>77</v>
      </c>
      <c r="C53" s="4" t="s">
        <v>158</v>
      </c>
      <c r="D53" s="3" t="s">
        <v>127</v>
      </c>
      <c r="E53" s="9">
        <v>51</v>
      </c>
      <c r="F53" s="5">
        <f t="shared" si="6"/>
        <v>15.299999999999999</v>
      </c>
      <c r="G53" s="9">
        <v>80.43</v>
      </c>
      <c r="H53" s="5">
        <f t="shared" si="2"/>
        <v>24.129</v>
      </c>
      <c r="I53" s="5"/>
      <c r="J53" s="5">
        <f t="shared" si="3"/>
        <v>131.43</v>
      </c>
      <c r="K53" s="5">
        <f t="shared" si="1"/>
        <v>39.429</v>
      </c>
      <c r="L53" s="4" t="s">
        <v>13</v>
      </c>
      <c r="M53" s="4"/>
    </row>
    <row r="54" spans="1:13" ht="14.25">
      <c r="A54" s="3" t="s">
        <v>62</v>
      </c>
      <c r="B54" s="4" t="s">
        <v>77</v>
      </c>
      <c r="C54" s="4" t="s">
        <v>158</v>
      </c>
      <c r="D54" s="3" t="s">
        <v>128</v>
      </c>
      <c r="E54" s="9">
        <v>47.5</v>
      </c>
      <c r="F54" s="5">
        <f t="shared" si="6"/>
        <v>14.25</v>
      </c>
      <c r="G54" s="9">
        <v>56.14</v>
      </c>
      <c r="H54" s="5">
        <f t="shared" si="2"/>
        <v>16.842</v>
      </c>
      <c r="I54" s="4"/>
      <c r="J54" s="5">
        <f t="shared" si="3"/>
        <v>103.64</v>
      </c>
      <c r="K54" s="5">
        <f t="shared" si="1"/>
        <v>31.092</v>
      </c>
      <c r="L54" s="4"/>
      <c r="M54" s="4"/>
    </row>
    <row r="55" spans="1:13" ht="14.25">
      <c r="A55" s="3" t="s">
        <v>64</v>
      </c>
      <c r="B55" s="4" t="s">
        <v>77</v>
      </c>
      <c r="C55" s="4" t="s">
        <v>158</v>
      </c>
      <c r="D55" s="3" t="s">
        <v>129</v>
      </c>
      <c r="E55" s="9">
        <v>45.5</v>
      </c>
      <c r="F55" s="5">
        <f t="shared" si="6"/>
        <v>13.65</v>
      </c>
      <c r="G55" s="9">
        <v>80.86</v>
      </c>
      <c r="H55" s="5">
        <f t="shared" si="2"/>
        <v>24.258</v>
      </c>
      <c r="I55" s="4"/>
      <c r="J55" s="5">
        <f t="shared" si="3"/>
        <v>126.36</v>
      </c>
      <c r="K55" s="5">
        <f t="shared" si="1"/>
        <v>37.908</v>
      </c>
      <c r="L55" s="4"/>
      <c r="M55" s="4"/>
    </row>
    <row r="56" spans="1:13" ht="14.25">
      <c r="A56" s="3" t="s">
        <v>65</v>
      </c>
      <c r="B56" s="4" t="s">
        <v>77</v>
      </c>
      <c r="C56" s="4" t="s">
        <v>158</v>
      </c>
      <c r="D56" s="3" t="s">
        <v>130</v>
      </c>
      <c r="E56" s="9">
        <v>43</v>
      </c>
      <c r="F56" s="5">
        <f t="shared" si="6"/>
        <v>12.9</v>
      </c>
      <c r="G56" s="9">
        <v>80</v>
      </c>
      <c r="H56" s="5">
        <f t="shared" si="2"/>
        <v>24</v>
      </c>
      <c r="I56" s="4"/>
      <c r="J56" s="5">
        <f t="shared" si="3"/>
        <v>123</v>
      </c>
      <c r="K56" s="5">
        <f t="shared" si="1"/>
        <v>36.9</v>
      </c>
      <c r="L56" s="4"/>
      <c r="M56" s="4"/>
    </row>
    <row r="57" spans="1:13" ht="14.25">
      <c r="A57" s="3" t="s">
        <v>66</v>
      </c>
      <c r="B57" s="4" t="s">
        <v>77</v>
      </c>
      <c r="C57" s="4" t="s">
        <v>158</v>
      </c>
      <c r="D57" s="3" t="s">
        <v>131</v>
      </c>
      <c r="E57" s="9">
        <v>40</v>
      </c>
      <c r="F57" s="5">
        <f t="shared" si="6"/>
        <v>12</v>
      </c>
      <c r="G57" s="9" t="s">
        <v>63</v>
      </c>
      <c r="H57" s="5">
        <v>0</v>
      </c>
      <c r="I57" s="4"/>
      <c r="J57" s="5">
        <v>40</v>
      </c>
      <c r="K57" s="5">
        <f t="shared" si="1"/>
        <v>12</v>
      </c>
      <c r="L57" s="4"/>
      <c r="M57" s="4"/>
    </row>
    <row r="58" spans="1:13" ht="14.25">
      <c r="A58" s="3" t="s">
        <v>67</v>
      </c>
      <c r="B58" s="4" t="s">
        <v>77</v>
      </c>
      <c r="C58" s="4" t="s">
        <v>159</v>
      </c>
      <c r="D58" s="3" t="s">
        <v>132</v>
      </c>
      <c r="E58" s="9" t="s">
        <v>63</v>
      </c>
      <c r="F58" s="5">
        <v>0</v>
      </c>
      <c r="G58" s="9" t="s">
        <v>63</v>
      </c>
      <c r="H58" s="5">
        <v>0</v>
      </c>
      <c r="I58" s="4"/>
      <c r="J58" s="5">
        <v>0</v>
      </c>
      <c r="K58" s="5">
        <f t="shared" si="1"/>
        <v>0</v>
      </c>
      <c r="L58" s="4"/>
      <c r="M58" s="4"/>
    </row>
    <row r="59" spans="1:13" ht="14.25">
      <c r="A59" s="3" t="s">
        <v>68</v>
      </c>
      <c r="B59" s="4" t="s">
        <v>77</v>
      </c>
      <c r="C59" s="4" t="s">
        <v>159</v>
      </c>
      <c r="D59" s="3" t="s">
        <v>133</v>
      </c>
      <c r="E59" s="9">
        <v>73.5</v>
      </c>
      <c r="F59" s="5">
        <f aca="true" t="shared" si="7" ref="F59:F72">E59*$F$3</f>
        <v>22.05</v>
      </c>
      <c r="G59" s="9">
        <v>78.57</v>
      </c>
      <c r="H59" s="5">
        <f t="shared" si="2"/>
        <v>23.570999999999998</v>
      </c>
      <c r="I59" s="4"/>
      <c r="J59" s="5">
        <f t="shared" si="3"/>
        <v>152.07</v>
      </c>
      <c r="K59" s="5">
        <f t="shared" si="1"/>
        <v>45.620999999999995</v>
      </c>
      <c r="L59" s="4" t="s">
        <v>13</v>
      </c>
      <c r="M59" s="4"/>
    </row>
    <row r="60" spans="1:13" ht="14.25">
      <c r="A60" s="3" t="s">
        <v>69</v>
      </c>
      <c r="B60" s="4" t="s">
        <v>77</v>
      </c>
      <c r="C60" s="4" t="s">
        <v>159</v>
      </c>
      <c r="D60" s="3" t="s">
        <v>134</v>
      </c>
      <c r="E60" s="9">
        <v>60</v>
      </c>
      <c r="F60" s="5">
        <f t="shared" si="7"/>
        <v>18</v>
      </c>
      <c r="G60" s="9">
        <v>60</v>
      </c>
      <c r="H60" s="5">
        <f t="shared" si="2"/>
        <v>18</v>
      </c>
      <c r="I60" s="4"/>
      <c r="J60" s="5">
        <f t="shared" si="3"/>
        <v>120</v>
      </c>
      <c r="K60" s="5">
        <f t="shared" si="1"/>
        <v>36</v>
      </c>
      <c r="L60" s="4" t="s">
        <v>13</v>
      </c>
      <c r="M60" s="4"/>
    </row>
    <row r="61" spans="1:13" ht="14.25">
      <c r="A61" s="3" t="s">
        <v>70</v>
      </c>
      <c r="B61" s="4" t="s">
        <v>77</v>
      </c>
      <c r="C61" s="4" t="s">
        <v>159</v>
      </c>
      <c r="D61" s="3" t="s">
        <v>135</v>
      </c>
      <c r="E61" s="9">
        <v>56</v>
      </c>
      <c r="F61" s="5">
        <f t="shared" si="7"/>
        <v>16.8</v>
      </c>
      <c r="G61" s="9">
        <v>86.86</v>
      </c>
      <c r="H61" s="5">
        <f t="shared" si="2"/>
        <v>26.058</v>
      </c>
      <c r="I61" s="4"/>
      <c r="J61" s="5">
        <f t="shared" si="3"/>
        <v>142.86</v>
      </c>
      <c r="K61" s="5">
        <f t="shared" si="1"/>
        <v>42.858000000000004</v>
      </c>
      <c r="L61" s="4" t="s">
        <v>13</v>
      </c>
      <c r="M61" s="4"/>
    </row>
    <row r="62" spans="1:13" ht="14.25">
      <c r="A62" s="3" t="s">
        <v>71</v>
      </c>
      <c r="B62" s="4" t="s">
        <v>77</v>
      </c>
      <c r="C62" s="4" t="s">
        <v>159</v>
      </c>
      <c r="D62" s="3" t="s">
        <v>136</v>
      </c>
      <c r="E62" s="9">
        <v>52.5</v>
      </c>
      <c r="F62" s="5">
        <f t="shared" si="7"/>
        <v>15.75</v>
      </c>
      <c r="G62" s="9">
        <v>61.29</v>
      </c>
      <c r="H62" s="5">
        <f t="shared" si="2"/>
        <v>18.387</v>
      </c>
      <c r="I62" s="4"/>
      <c r="J62" s="5">
        <f t="shared" si="3"/>
        <v>113.78999999999999</v>
      </c>
      <c r="K62" s="5">
        <f t="shared" si="1"/>
        <v>34.137</v>
      </c>
      <c r="L62" s="4"/>
      <c r="M62" s="4"/>
    </row>
    <row r="63" spans="1:13" ht="14.25">
      <c r="A63" s="3" t="s">
        <v>72</v>
      </c>
      <c r="B63" s="4" t="s">
        <v>77</v>
      </c>
      <c r="C63" s="4" t="s">
        <v>159</v>
      </c>
      <c r="D63" s="3" t="s">
        <v>137</v>
      </c>
      <c r="E63" s="9">
        <v>43</v>
      </c>
      <c r="F63" s="5">
        <f t="shared" si="7"/>
        <v>12.9</v>
      </c>
      <c r="G63" s="9">
        <v>75</v>
      </c>
      <c r="H63" s="5">
        <f t="shared" si="2"/>
        <v>22.5</v>
      </c>
      <c r="I63" s="4"/>
      <c r="J63" s="5">
        <f t="shared" si="3"/>
        <v>118</v>
      </c>
      <c r="K63" s="5">
        <f t="shared" si="1"/>
        <v>35.4</v>
      </c>
      <c r="L63" s="4"/>
      <c r="M63" s="4"/>
    </row>
    <row r="64" spans="1:13" ht="14.25">
      <c r="A64" s="3" t="s">
        <v>73</v>
      </c>
      <c r="B64" s="4" t="s">
        <v>77</v>
      </c>
      <c r="C64" s="4" t="s">
        <v>160</v>
      </c>
      <c r="D64" s="3" t="s">
        <v>138</v>
      </c>
      <c r="E64" s="9">
        <v>66.5</v>
      </c>
      <c r="F64" s="5">
        <f t="shared" si="7"/>
        <v>19.95</v>
      </c>
      <c r="G64" s="9">
        <v>64.7</v>
      </c>
      <c r="H64" s="5">
        <f t="shared" si="2"/>
        <v>19.41</v>
      </c>
      <c r="I64" s="4"/>
      <c r="J64" s="5">
        <f t="shared" si="3"/>
        <v>131.2</v>
      </c>
      <c r="K64" s="5">
        <f t="shared" si="1"/>
        <v>39.36</v>
      </c>
      <c r="L64" s="4" t="s">
        <v>13</v>
      </c>
      <c r="M64" s="4"/>
    </row>
    <row r="65" spans="1:13" ht="14.25">
      <c r="A65" s="3" t="s">
        <v>74</v>
      </c>
      <c r="B65" s="4" t="s">
        <v>77</v>
      </c>
      <c r="C65" s="4" t="s">
        <v>160</v>
      </c>
      <c r="D65" s="3" t="s">
        <v>139</v>
      </c>
      <c r="E65" s="9">
        <v>61</v>
      </c>
      <c r="F65" s="5">
        <f t="shared" si="7"/>
        <v>18.3</v>
      </c>
      <c r="G65" s="9" t="s">
        <v>63</v>
      </c>
      <c r="H65" s="5">
        <v>0</v>
      </c>
      <c r="I65" s="4"/>
      <c r="J65" s="5">
        <v>61</v>
      </c>
      <c r="K65" s="5">
        <f t="shared" si="1"/>
        <v>18.3</v>
      </c>
      <c r="L65" s="4"/>
      <c r="M65" s="4"/>
    </row>
    <row r="66" spans="1:13" ht="14.25">
      <c r="A66" s="3" t="s">
        <v>75</v>
      </c>
      <c r="B66" s="4" t="s">
        <v>77</v>
      </c>
      <c r="C66" s="4" t="s">
        <v>160</v>
      </c>
      <c r="D66" s="3" t="s">
        <v>140</v>
      </c>
      <c r="E66" s="9">
        <v>59.5</v>
      </c>
      <c r="F66" s="5">
        <f t="shared" si="7"/>
        <v>17.849999999999998</v>
      </c>
      <c r="G66" s="9">
        <v>85.3</v>
      </c>
      <c r="H66" s="5">
        <f t="shared" si="2"/>
        <v>25.59</v>
      </c>
      <c r="I66" s="4"/>
      <c r="J66" s="5">
        <f t="shared" si="3"/>
        <v>144.8</v>
      </c>
      <c r="K66" s="5">
        <f t="shared" si="1"/>
        <v>43.44</v>
      </c>
      <c r="L66" s="4" t="s">
        <v>162</v>
      </c>
      <c r="M66" s="4"/>
    </row>
    <row r="67" spans="1:13" ht="14.25">
      <c r="A67" s="3" t="s">
        <v>76</v>
      </c>
      <c r="B67" s="4" t="s">
        <v>77</v>
      </c>
      <c r="C67" s="4" t="s">
        <v>160</v>
      </c>
      <c r="D67" s="3" t="s">
        <v>141</v>
      </c>
      <c r="E67" s="9">
        <v>57</v>
      </c>
      <c r="F67" s="5">
        <f t="shared" si="7"/>
        <v>17.099999999999998</v>
      </c>
      <c r="G67" s="9">
        <v>63.4</v>
      </c>
      <c r="H67" s="5">
        <f t="shared" si="2"/>
        <v>19.02</v>
      </c>
      <c r="I67" s="4"/>
      <c r="J67" s="5">
        <f t="shared" si="3"/>
        <v>120.4</v>
      </c>
      <c r="K67" s="5">
        <f t="shared" si="1"/>
        <v>36.12</v>
      </c>
      <c r="L67" s="4"/>
      <c r="M67" s="4"/>
    </row>
    <row r="68" spans="1:13" ht="14.25">
      <c r="A68" s="3" t="s">
        <v>147</v>
      </c>
      <c r="B68" s="4" t="s">
        <v>77</v>
      </c>
      <c r="C68" s="4" t="s">
        <v>160</v>
      </c>
      <c r="D68" s="3" t="s">
        <v>142</v>
      </c>
      <c r="E68" s="9">
        <v>55</v>
      </c>
      <c r="F68" s="5">
        <f t="shared" si="7"/>
        <v>16.5</v>
      </c>
      <c r="G68" s="9" t="s">
        <v>63</v>
      </c>
      <c r="H68" s="5">
        <v>0</v>
      </c>
      <c r="I68" s="6"/>
      <c r="J68" s="5">
        <v>55</v>
      </c>
      <c r="K68" s="5">
        <f t="shared" si="1"/>
        <v>16.5</v>
      </c>
      <c r="L68" s="6"/>
      <c r="M68" s="4"/>
    </row>
    <row r="69" spans="1:13" ht="14.25">
      <c r="A69" s="3" t="s">
        <v>148</v>
      </c>
      <c r="B69" s="4" t="s">
        <v>77</v>
      </c>
      <c r="C69" s="4" t="s">
        <v>160</v>
      </c>
      <c r="D69" s="3" t="s">
        <v>143</v>
      </c>
      <c r="E69" s="9">
        <v>48.5</v>
      </c>
      <c r="F69" s="5">
        <f t="shared" si="7"/>
        <v>14.549999999999999</v>
      </c>
      <c r="G69" s="9">
        <v>78.7</v>
      </c>
      <c r="H69" s="5">
        <f t="shared" si="2"/>
        <v>23.61</v>
      </c>
      <c r="I69" s="6"/>
      <c r="J69" s="5">
        <f t="shared" si="3"/>
        <v>127.2</v>
      </c>
      <c r="K69" s="5">
        <f t="shared" si="1"/>
        <v>38.16</v>
      </c>
      <c r="L69" s="6" t="s">
        <v>13</v>
      </c>
      <c r="M69" s="4"/>
    </row>
    <row r="70" spans="1:13" ht="14.25">
      <c r="A70" s="3" t="s">
        <v>149</v>
      </c>
      <c r="B70" s="4" t="s">
        <v>77</v>
      </c>
      <c r="C70" s="4" t="s">
        <v>160</v>
      </c>
      <c r="D70" s="3" t="s">
        <v>144</v>
      </c>
      <c r="E70" s="9">
        <v>48.5</v>
      </c>
      <c r="F70" s="5">
        <f t="shared" si="7"/>
        <v>14.549999999999999</v>
      </c>
      <c r="G70" s="9" t="s">
        <v>63</v>
      </c>
      <c r="H70" s="5">
        <v>0</v>
      </c>
      <c r="I70" s="6"/>
      <c r="J70" s="5">
        <v>48.5</v>
      </c>
      <c r="K70" s="5">
        <f t="shared" si="1"/>
        <v>14.549999999999999</v>
      </c>
      <c r="L70" s="6"/>
      <c r="M70" s="4"/>
    </row>
    <row r="71" spans="1:13" ht="14.25">
      <c r="A71" s="3" t="s">
        <v>150</v>
      </c>
      <c r="B71" s="4" t="s">
        <v>77</v>
      </c>
      <c r="C71" s="4" t="s">
        <v>160</v>
      </c>
      <c r="D71" s="3" t="s">
        <v>145</v>
      </c>
      <c r="E71" s="9">
        <v>42</v>
      </c>
      <c r="F71" s="5">
        <f t="shared" si="7"/>
        <v>12.6</v>
      </c>
      <c r="G71" s="9">
        <v>71.4</v>
      </c>
      <c r="H71" s="5">
        <f t="shared" si="2"/>
        <v>21.42</v>
      </c>
      <c r="I71" s="6"/>
      <c r="J71" s="5">
        <f t="shared" si="3"/>
        <v>113.4</v>
      </c>
      <c r="K71" s="5">
        <f t="shared" si="1"/>
        <v>34.02</v>
      </c>
      <c r="L71" s="6"/>
      <c r="M71" s="4"/>
    </row>
    <row r="72" spans="1:13" ht="14.25">
      <c r="A72" s="3" t="s">
        <v>151</v>
      </c>
      <c r="B72" s="4" t="s">
        <v>77</v>
      </c>
      <c r="C72" s="4" t="s">
        <v>160</v>
      </c>
      <c r="D72" s="3" t="s">
        <v>146</v>
      </c>
      <c r="E72" s="9">
        <v>41</v>
      </c>
      <c r="F72" s="5">
        <f t="shared" si="7"/>
        <v>12.299999999999999</v>
      </c>
      <c r="G72" s="9">
        <v>84.3</v>
      </c>
      <c r="H72" s="5">
        <f t="shared" si="2"/>
        <v>25.29</v>
      </c>
      <c r="I72" s="6"/>
      <c r="J72" s="5">
        <f t="shared" si="3"/>
        <v>125.3</v>
      </c>
      <c r="K72" s="5">
        <f t="shared" si="1"/>
        <v>37.589999999999996</v>
      </c>
      <c r="L72" s="6"/>
      <c r="M72" s="4"/>
    </row>
    <row r="73" spans="1:14" ht="20.25">
      <c r="A73" s="18" t="s">
        <v>164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1"/>
    </row>
    <row r="74" spans="1:13" ht="61.5" customHeight="1">
      <c r="A74" s="18" t="s">
        <v>163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</sheetData>
  <mergeCells count="19">
    <mergeCell ref="A74:M74"/>
    <mergeCell ref="I3:I4"/>
    <mergeCell ref="J3:J4"/>
    <mergeCell ref="K3:K4"/>
    <mergeCell ref="A73:M73"/>
    <mergeCell ref="E3:E4"/>
    <mergeCell ref="F3:F4"/>
    <mergeCell ref="G3:G4"/>
    <mergeCell ref="H3:H4"/>
    <mergeCell ref="A1:M1"/>
    <mergeCell ref="A2:A4"/>
    <mergeCell ref="B2:B4"/>
    <mergeCell ref="C2:C4"/>
    <mergeCell ref="D2:D4"/>
    <mergeCell ref="E2:F2"/>
    <mergeCell ref="G2:H2"/>
    <mergeCell ref="J2:K2"/>
    <mergeCell ref="L2:L4"/>
    <mergeCell ref="M2:M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2011-10-17T05:27:50Z</cp:lastPrinted>
  <dcterms:created xsi:type="dcterms:W3CDTF">1996-12-17T01:32:42Z</dcterms:created>
  <dcterms:modified xsi:type="dcterms:W3CDTF">2011-10-18T01:16:30Z</dcterms:modified>
  <cp:category/>
  <cp:version/>
  <cp:contentType/>
  <cp:contentStatus/>
</cp:coreProperties>
</file>