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'Sheet2'!$A$4:$I$4</definedName>
    <definedName name="_xlnm.Print_Area" localSheetId="1">'Sheet2'!$A$1:$I$104</definedName>
    <definedName name="_xlnm.Print_Titles" localSheetId="1">'Sheet2'!$3:$4</definedName>
  </definedNames>
  <calcPr fullCalcOnLoad="1"/>
</workbook>
</file>

<file path=xl/sharedStrings.xml><?xml version="1.0" encoding="utf-8"?>
<sst xmlns="http://schemas.openxmlformats.org/spreadsheetml/2006/main" count="314" uniqueCount="252">
  <si>
    <t>计分员用表二</t>
  </si>
  <si>
    <t>说明：</t>
  </si>
  <si>
    <t>准考证号</t>
  </si>
  <si>
    <t>总考分</t>
  </si>
  <si>
    <t>职位排名</t>
  </si>
  <si>
    <t>面试考生序号</t>
  </si>
  <si>
    <t>考生姓名</t>
  </si>
  <si>
    <t>性别</t>
  </si>
  <si>
    <t>准考证号</t>
  </si>
  <si>
    <t>面试成绩</t>
  </si>
  <si>
    <t>报考单位</t>
  </si>
  <si>
    <t>报考职位</t>
  </si>
  <si>
    <t>职位排名</t>
  </si>
  <si>
    <t>2007年全省法院检察院系统公招考试面试成绩排名表</t>
  </si>
  <si>
    <t>单位：自贡市人民检察院                                       第1页</t>
  </si>
  <si>
    <t>单位：自贡市人民检察院                                       第2页</t>
  </si>
  <si>
    <t xml:space="preserve">                         2007-4-25</t>
  </si>
  <si>
    <t xml:space="preserve">                     2007-4-25</t>
  </si>
  <si>
    <t>办理录用手续时，须将此表与总考分汇总及排名表一并报省高院或省检察院。</t>
  </si>
  <si>
    <t>考  生  姓  名</t>
  </si>
  <si>
    <r>
      <t xml:space="preserve">       </t>
    </r>
    <r>
      <rPr>
        <b/>
        <sz val="12"/>
        <rFont val="仿宋_GB2312"/>
        <family val="3"/>
      </rPr>
      <t>计分员签名：</t>
    </r>
  </si>
  <si>
    <t>监督员签名：</t>
  </si>
  <si>
    <t>监督员签名：</t>
  </si>
  <si>
    <t>侦查员</t>
  </si>
  <si>
    <t>备注1</t>
  </si>
  <si>
    <t>进入体检</t>
  </si>
  <si>
    <t>录（聘）用     单位名称</t>
  </si>
  <si>
    <t>录（聘）用       职位名称</t>
  </si>
  <si>
    <t>考  生      姓  名</t>
  </si>
  <si>
    <t>笔试折合成绩</t>
  </si>
  <si>
    <t>招考单位（盖章）：自贡市人民检察院                                     　　 　　　                                    2014年1月14日</t>
  </si>
  <si>
    <t>2014年全省法院检察院系统公招考试总考分汇总及排名表</t>
  </si>
  <si>
    <t>自贡市人民检察院</t>
  </si>
  <si>
    <t>助理检察员</t>
  </si>
  <si>
    <t>夏梦</t>
  </si>
  <si>
    <t>卢小伟</t>
  </si>
  <si>
    <t>张莉</t>
  </si>
  <si>
    <t>王小松</t>
  </si>
  <si>
    <t>沈凡</t>
  </si>
  <si>
    <t>3110302055406</t>
  </si>
  <si>
    <t>3110302055303</t>
  </si>
  <si>
    <t>谢菲</t>
  </si>
  <si>
    <t>3110302055416</t>
  </si>
  <si>
    <t>3110302055719</t>
  </si>
  <si>
    <t>3110302055222</t>
  </si>
  <si>
    <t>3110302055221</t>
  </si>
  <si>
    <t>3110302055230</t>
  </si>
  <si>
    <t>黄柱</t>
  </si>
  <si>
    <t>3110302055311</t>
  </si>
  <si>
    <t>李英杰</t>
  </si>
  <si>
    <t>3110302055302</t>
  </si>
  <si>
    <t>廖健成</t>
  </si>
  <si>
    <t>3110302055308</t>
  </si>
  <si>
    <t>胡祖荣</t>
  </si>
  <si>
    <t>3110302055330</t>
  </si>
  <si>
    <t>明祥平</t>
  </si>
  <si>
    <t>3110302055310</t>
  </si>
  <si>
    <t>陈建西</t>
  </si>
  <si>
    <t>3110302055407</t>
  </si>
  <si>
    <t>曹曲</t>
  </si>
  <si>
    <t>3110302055324</t>
  </si>
  <si>
    <t>缺考</t>
  </si>
  <si>
    <t>面试折合成绩</t>
  </si>
  <si>
    <t>缺考</t>
  </si>
  <si>
    <t>书记员</t>
  </si>
  <si>
    <t>张建兵</t>
  </si>
  <si>
    <t>3110302055423</t>
  </si>
  <si>
    <t>进入体检</t>
  </si>
  <si>
    <t>赵若君</t>
  </si>
  <si>
    <t>3110302055524</t>
  </si>
  <si>
    <t>朱峤</t>
  </si>
  <si>
    <t>司法警察</t>
  </si>
  <si>
    <t>周丹丹</t>
  </si>
  <si>
    <t>3110302055609</t>
  </si>
  <si>
    <t>陈肖佩</t>
  </si>
  <si>
    <t>3110302055629</t>
  </si>
  <si>
    <t>陈敬会</t>
  </si>
  <si>
    <t>3110302055610</t>
  </si>
  <si>
    <t>自流井区人民检察院</t>
  </si>
  <si>
    <t>助理检察员</t>
  </si>
  <si>
    <t>陈洁</t>
  </si>
  <si>
    <t>3110302055721</t>
  </si>
  <si>
    <t>侦查员</t>
  </si>
  <si>
    <t>杨进</t>
  </si>
  <si>
    <t>3110302055726</t>
  </si>
  <si>
    <t>夏文彬</t>
  </si>
  <si>
    <t>3110302055814</t>
  </si>
  <si>
    <t>廖俊宇</t>
  </si>
  <si>
    <t>3110302055728</t>
  </si>
  <si>
    <t>谌凯</t>
  </si>
  <si>
    <t>3110302055729</t>
  </si>
  <si>
    <t>张亚军</t>
  </si>
  <si>
    <t>3110302055816</t>
  </si>
  <si>
    <t>石润</t>
  </si>
  <si>
    <t>3110302055808</t>
  </si>
  <si>
    <t>张林清</t>
  </si>
  <si>
    <t>3110302055724</t>
  </si>
  <si>
    <t>范金阳</t>
  </si>
  <si>
    <t>3110302055809</t>
  </si>
  <si>
    <t>司法会计</t>
  </si>
  <si>
    <t>李瑾霄</t>
  </si>
  <si>
    <t>3110302055903</t>
  </si>
  <si>
    <t>徐皓玉</t>
  </si>
  <si>
    <t>3110302055823</t>
  </si>
  <si>
    <t>王红</t>
  </si>
  <si>
    <t>3110302055828</t>
  </si>
  <si>
    <t>司法警察（男）</t>
  </si>
  <si>
    <t>杨威</t>
  </si>
  <si>
    <t>3110302055907</t>
  </si>
  <si>
    <t>李坤</t>
  </si>
  <si>
    <t>3110302055928</t>
  </si>
  <si>
    <t>罗加霖</t>
  </si>
  <si>
    <t>3110302055920</t>
  </si>
  <si>
    <t>司法警察（女）</t>
  </si>
  <si>
    <t>陈倩婵</t>
  </si>
  <si>
    <t>3110302056006</t>
  </si>
  <si>
    <t>赵雅楠</t>
  </si>
  <si>
    <t>3110302056016</t>
  </si>
  <si>
    <t>刘丹</t>
  </si>
  <si>
    <t>3110302056027</t>
  </si>
  <si>
    <t>大安区人民检察院</t>
  </si>
  <si>
    <t>封其伟</t>
  </si>
  <si>
    <t>3110302056112</t>
  </si>
  <si>
    <t>杜俊</t>
  </si>
  <si>
    <t>3110302056110</t>
  </si>
  <si>
    <t>龙晓霞</t>
  </si>
  <si>
    <t>3110302056113</t>
  </si>
  <si>
    <t>潘阳峰</t>
  </si>
  <si>
    <t>3110302056126</t>
  </si>
  <si>
    <t>王冬冬</t>
  </si>
  <si>
    <t>3110302056210</t>
  </si>
  <si>
    <t>庄锦</t>
  </si>
  <si>
    <t>3110302056211</t>
  </si>
  <si>
    <t>徐杰</t>
  </si>
  <si>
    <t>3110302056124</t>
  </si>
  <si>
    <t>赵荣兵</t>
  </si>
  <si>
    <t>3110302056125</t>
  </si>
  <si>
    <t>赵江龙</t>
  </si>
  <si>
    <t>3110302056119</t>
  </si>
  <si>
    <t>张昊滨</t>
  </si>
  <si>
    <t>3110302056206</t>
  </si>
  <si>
    <t>张涛</t>
  </si>
  <si>
    <t>3110302056121</t>
  </si>
  <si>
    <t>陶钎</t>
  </si>
  <si>
    <t>3110302056118</t>
  </si>
  <si>
    <t>张隆昊</t>
  </si>
  <si>
    <t>3110302056222</t>
  </si>
  <si>
    <t>林丽</t>
  </si>
  <si>
    <t>3110302056230</t>
  </si>
  <si>
    <t>李俊</t>
  </si>
  <si>
    <t>3110302056215</t>
  </si>
  <si>
    <t>计算机管理</t>
  </si>
  <si>
    <t>廖丹</t>
  </si>
  <si>
    <t>3110302056323</t>
  </si>
  <si>
    <t>巫萍</t>
  </si>
  <si>
    <t>3110302056321</t>
  </si>
  <si>
    <t>谢彧</t>
  </si>
  <si>
    <t>3110302056322</t>
  </si>
  <si>
    <t>陈家华</t>
  </si>
  <si>
    <t>3110302056326</t>
  </si>
  <si>
    <t>段学琴</t>
  </si>
  <si>
    <t>3110302056327</t>
  </si>
  <si>
    <t>刘泉</t>
  </si>
  <si>
    <t>3110302056328</t>
  </si>
  <si>
    <t>贡井区人民检察院</t>
  </si>
  <si>
    <t>熊鑫</t>
  </si>
  <si>
    <t>3110302056409</t>
  </si>
  <si>
    <t>邓勇</t>
  </si>
  <si>
    <t>3110302056407</t>
  </si>
  <si>
    <t>杨松</t>
  </si>
  <si>
    <t>3110302056408</t>
  </si>
  <si>
    <t>付秀梅</t>
  </si>
  <si>
    <t>3110302056411</t>
  </si>
  <si>
    <t>刘原源</t>
  </si>
  <si>
    <t>3110302056405</t>
  </si>
  <si>
    <t>钟瑛瑛</t>
  </si>
  <si>
    <t>3110302056412</t>
  </si>
  <si>
    <t>刘倩</t>
  </si>
  <si>
    <t>3110302056418</t>
  </si>
  <si>
    <t>邓波</t>
  </si>
  <si>
    <t>3110302056414</t>
  </si>
  <si>
    <t>郝常伟</t>
  </si>
  <si>
    <t>3110302056420</t>
  </si>
  <si>
    <t>沿滩区人民检察院</t>
  </si>
  <si>
    <t>罗鹏翔</t>
  </si>
  <si>
    <t>3110302056430</t>
  </si>
  <si>
    <t>张天</t>
  </si>
  <si>
    <t>3110302056423</t>
  </si>
  <si>
    <t>林方浦</t>
  </si>
  <si>
    <t>3110302056502</t>
  </si>
  <si>
    <t>王勇</t>
  </si>
  <si>
    <t>3110302056427</t>
  </si>
  <si>
    <t>李勇</t>
  </si>
  <si>
    <t>3110302056429</t>
  </si>
  <si>
    <t>李健</t>
  </si>
  <si>
    <t>3110302056505</t>
  </si>
  <si>
    <t>行政人员（宣传）</t>
  </si>
  <si>
    <t>陈志鹏</t>
  </si>
  <si>
    <t>3110302056511</t>
  </si>
  <si>
    <t>杨茂</t>
  </si>
  <si>
    <t>3110302056514</t>
  </si>
  <si>
    <t>李语曦</t>
  </si>
  <si>
    <t>3110302056512</t>
  </si>
  <si>
    <t>富顺县人民检察院</t>
  </si>
  <si>
    <t>张玉</t>
  </si>
  <si>
    <t>3110302056525</t>
  </si>
  <si>
    <t>顾常品</t>
  </si>
  <si>
    <t>3110302056529</t>
  </si>
  <si>
    <t>付常利</t>
  </si>
  <si>
    <t>3110302056519</t>
  </si>
  <si>
    <t>喻需平</t>
  </si>
  <si>
    <t>3110302056517</t>
  </si>
  <si>
    <t>蔡华宗</t>
  </si>
  <si>
    <t>3110302056528</t>
  </si>
  <si>
    <t>闵友春</t>
  </si>
  <si>
    <t>3110302056522</t>
  </si>
  <si>
    <t>罗枫</t>
  </si>
  <si>
    <t>3110302056526</t>
  </si>
  <si>
    <t>邹浩</t>
  </si>
  <si>
    <t>3110302056614</t>
  </si>
  <si>
    <t>雷礼</t>
  </si>
  <si>
    <t>3110302056613</t>
  </si>
  <si>
    <t>王方豪</t>
  </si>
  <si>
    <t>3110302056606</t>
  </si>
  <si>
    <t>游飞</t>
  </si>
  <si>
    <t>3110302056617</t>
  </si>
  <si>
    <t>何智</t>
  </si>
  <si>
    <t>3110302056618</t>
  </si>
  <si>
    <t>万毅威</t>
  </si>
  <si>
    <t>3110302056611</t>
  </si>
  <si>
    <t>代勇</t>
  </si>
  <si>
    <t>3110302056612</t>
  </si>
  <si>
    <t>张靖宇</t>
  </si>
  <si>
    <t>3110302056605</t>
  </si>
  <si>
    <t>3110302056604</t>
  </si>
  <si>
    <t>刘媛</t>
  </si>
  <si>
    <t>3110302056622</t>
  </si>
  <si>
    <t>曾杨</t>
  </si>
  <si>
    <t>3110302056624</t>
  </si>
  <si>
    <t>陈丽</t>
  </si>
  <si>
    <t>3110302056625</t>
  </si>
  <si>
    <t>荣县人民检察院</t>
  </si>
  <si>
    <t>罗志伟</t>
  </si>
  <si>
    <t>3110302056702</t>
  </si>
  <si>
    <t>梁颜川</t>
  </si>
  <si>
    <t>3110302056626</t>
  </si>
  <si>
    <t>林铋杭</t>
  </si>
  <si>
    <t>3110302056628</t>
  </si>
  <si>
    <t>法医</t>
  </si>
  <si>
    <t>刘楚明</t>
  </si>
  <si>
    <t>审核人：</t>
  </si>
  <si>
    <t>统分人：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</si>
</sst>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0.00_ "/>
    <numFmt numFmtId="186" formatCode="0_);[Red]\(0\)"/>
    <numFmt numFmtId="187" formatCode="0;[Red]0"/>
    <numFmt numFmtId="188" formatCode="0_ "/>
    <numFmt numFmtId="189" formatCode="0.00_);[Red]\(0.00\)"/>
    <numFmt numFmtId="190" formatCode="0.000_ "/>
  </numFmts>
  <fonts count="51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b/>
      <sz val="16"/>
      <name val="宋体"/>
      <family val="0"/>
    </font>
    <font>
      <sz val="14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sz val="16"/>
      <name val="宋体"/>
      <family val="0"/>
    </font>
    <font>
      <sz val="16"/>
      <name val="仿宋_GB2312"/>
      <family val="3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5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5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5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87" fontId="4" fillId="0" borderId="11" xfId="0" applyNumberFormat="1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center" vertical="center" wrapText="1"/>
    </xf>
    <xf numFmtId="187" fontId="5" fillId="0" borderId="13" xfId="0" applyNumberFormat="1" applyFont="1" applyBorder="1" applyAlignment="1">
      <alignment horizontal="center" vertical="center" wrapText="1"/>
    </xf>
    <xf numFmtId="187" fontId="5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5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5" fontId="12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31" fontId="7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84" fontId="7" fillId="0" borderId="0" xfId="0" applyNumberFormat="1" applyFont="1" applyAlignment="1">
      <alignment horizontal="left" vertical="center" wrapText="1"/>
    </xf>
    <xf numFmtId="184" fontId="5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7" fontId="11" fillId="0" borderId="13" xfId="0" applyNumberFormat="1" applyFont="1" applyBorder="1" applyAlignment="1">
      <alignment horizontal="center" vertical="center" wrapText="1"/>
    </xf>
    <xf numFmtId="189" fontId="11" fillId="0" borderId="13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190" fontId="30" fillId="0" borderId="13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188" fontId="32" fillId="0" borderId="1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89" fontId="33" fillId="0" borderId="0" xfId="0" applyNumberFormat="1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46" sqref="E46:H46"/>
    </sheetView>
  </sheetViews>
  <sheetFormatPr defaultColWidth="9.00390625" defaultRowHeight="14.25"/>
  <cols>
    <col min="1" max="1" width="7.125" style="0" customWidth="1"/>
    <col min="2" max="2" width="7.50390625" style="0" customWidth="1"/>
    <col min="3" max="3" width="5.25390625" style="0" customWidth="1"/>
    <col min="4" max="4" width="18.25390625" style="0" customWidth="1"/>
    <col min="5" max="5" width="10.50390625" style="0" customWidth="1"/>
    <col min="6" max="6" width="7.75390625" style="0" customWidth="1"/>
    <col min="7" max="8" width="9.875" style="0" customWidth="1"/>
  </cols>
  <sheetData>
    <row r="1" ht="14.25">
      <c r="A1" s="1" t="s">
        <v>0</v>
      </c>
    </row>
    <row r="2" spans="1:8" ht="63" customHeight="1">
      <c r="A2" s="34" t="s">
        <v>13</v>
      </c>
      <c r="B2" s="34"/>
      <c r="C2" s="34"/>
      <c r="D2" s="34"/>
      <c r="E2" s="34"/>
      <c r="F2" s="34"/>
      <c r="G2" s="34"/>
      <c r="H2" s="34"/>
    </row>
    <row r="3" spans="1:8" ht="38.25" customHeight="1" thickBot="1">
      <c r="A3" s="35" t="s">
        <v>14</v>
      </c>
      <c r="B3" s="36"/>
      <c r="C3" s="36"/>
      <c r="D3" s="36"/>
      <c r="E3" s="36"/>
      <c r="F3" s="36"/>
      <c r="G3" s="36"/>
      <c r="H3" s="36"/>
    </row>
    <row r="4" spans="1:8" ht="51" customHeight="1">
      <c r="A4" s="2" t="s">
        <v>5</v>
      </c>
      <c r="B4" s="3" t="s">
        <v>19</v>
      </c>
      <c r="C4" s="3" t="s">
        <v>7</v>
      </c>
      <c r="D4" s="20" t="s">
        <v>8</v>
      </c>
      <c r="E4" s="3" t="s">
        <v>9</v>
      </c>
      <c r="F4" s="3" t="s">
        <v>10</v>
      </c>
      <c r="G4" s="3" t="s">
        <v>11</v>
      </c>
      <c r="H4" s="4" t="s">
        <v>12</v>
      </c>
    </row>
    <row r="5" spans="1:8" ht="24.75" customHeight="1">
      <c r="A5" s="9">
        <v>1</v>
      </c>
      <c r="B5" s="10"/>
      <c r="C5" s="10"/>
      <c r="D5" s="21"/>
      <c r="E5" s="11"/>
      <c r="F5" s="10"/>
      <c r="G5" s="10"/>
      <c r="H5" s="12"/>
    </row>
    <row r="6" spans="1:8" ht="24.75" customHeight="1">
      <c r="A6" s="9">
        <v>2</v>
      </c>
      <c r="B6" s="10"/>
      <c r="C6" s="10"/>
      <c r="D6" s="21"/>
      <c r="E6" s="11"/>
      <c r="F6" s="10"/>
      <c r="G6" s="10"/>
      <c r="H6" s="12"/>
    </row>
    <row r="7" spans="1:8" ht="24.75" customHeight="1">
      <c r="A7" s="9">
        <v>3</v>
      </c>
      <c r="B7" s="10"/>
      <c r="C7" s="10"/>
      <c r="D7" s="21"/>
      <c r="E7" s="11"/>
      <c r="F7" s="10"/>
      <c r="G7" s="10"/>
      <c r="H7" s="12"/>
    </row>
    <row r="8" spans="1:8" ht="24.75" customHeight="1">
      <c r="A8" s="9">
        <v>4</v>
      </c>
      <c r="B8" s="10"/>
      <c r="C8" s="10"/>
      <c r="D8" s="21"/>
      <c r="E8" s="11"/>
      <c r="F8" s="10"/>
      <c r="G8" s="10"/>
      <c r="H8" s="12"/>
    </row>
    <row r="9" spans="1:8" ht="24.75" customHeight="1">
      <c r="A9" s="9">
        <v>5</v>
      </c>
      <c r="B9" s="10"/>
      <c r="C9" s="10"/>
      <c r="D9" s="21"/>
      <c r="E9" s="11"/>
      <c r="F9" s="10"/>
      <c r="G9" s="10"/>
      <c r="H9" s="12"/>
    </row>
    <row r="10" spans="1:8" ht="24.75" customHeight="1">
      <c r="A10" s="9">
        <v>6</v>
      </c>
      <c r="B10" s="10"/>
      <c r="C10" s="10"/>
      <c r="D10" s="21"/>
      <c r="E10" s="11"/>
      <c r="F10" s="10"/>
      <c r="G10" s="10"/>
      <c r="H10" s="12"/>
    </row>
    <row r="11" spans="1:8" ht="24.75" customHeight="1">
      <c r="A11" s="9">
        <v>7</v>
      </c>
      <c r="B11" s="10"/>
      <c r="C11" s="10"/>
      <c r="D11" s="21"/>
      <c r="E11" s="11"/>
      <c r="F11" s="10"/>
      <c r="G11" s="10"/>
      <c r="H11" s="12"/>
    </row>
    <row r="12" spans="1:8" ht="24.75" customHeight="1">
      <c r="A12" s="9">
        <v>8</v>
      </c>
      <c r="B12" s="10"/>
      <c r="C12" s="10"/>
      <c r="D12" s="21"/>
      <c r="E12" s="11"/>
      <c r="F12" s="10"/>
      <c r="G12" s="10"/>
      <c r="H12" s="12"/>
    </row>
    <row r="13" spans="1:8" ht="24.75" customHeight="1">
      <c r="A13" s="9">
        <v>9</v>
      </c>
      <c r="B13" s="10"/>
      <c r="C13" s="10"/>
      <c r="D13" s="21"/>
      <c r="E13" s="11"/>
      <c r="F13" s="10"/>
      <c r="G13" s="10"/>
      <c r="H13" s="12"/>
    </row>
    <row r="14" spans="1:8" ht="24.75" customHeight="1">
      <c r="A14" s="9">
        <v>10</v>
      </c>
      <c r="B14" s="10"/>
      <c r="C14" s="10"/>
      <c r="D14" s="21"/>
      <c r="E14" s="11"/>
      <c r="F14" s="10"/>
      <c r="G14" s="10"/>
      <c r="H14" s="12"/>
    </row>
    <row r="15" spans="1:8" ht="24.75" customHeight="1">
      <c r="A15" s="9">
        <v>11</v>
      </c>
      <c r="B15" s="10"/>
      <c r="C15" s="10"/>
      <c r="D15" s="21"/>
      <c r="E15" s="11"/>
      <c r="F15" s="10"/>
      <c r="G15" s="10"/>
      <c r="H15" s="12"/>
    </row>
    <row r="16" spans="1:8" ht="24.75" customHeight="1">
      <c r="A16" s="9">
        <v>12</v>
      </c>
      <c r="B16" s="10"/>
      <c r="C16" s="10"/>
      <c r="D16" s="21"/>
      <c r="E16" s="11"/>
      <c r="F16" s="10"/>
      <c r="G16" s="10"/>
      <c r="H16" s="12"/>
    </row>
    <row r="17" spans="1:8" ht="24.75" customHeight="1">
      <c r="A17" s="9">
        <v>13</v>
      </c>
      <c r="B17" s="10"/>
      <c r="C17" s="10"/>
      <c r="D17" s="21"/>
      <c r="E17" s="11"/>
      <c r="F17" s="10"/>
      <c r="G17" s="10"/>
      <c r="H17" s="12"/>
    </row>
    <row r="18" spans="1:8" ht="24.75" customHeight="1">
      <c r="A18" s="9">
        <v>14</v>
      </c>
      <c r="B18" s="10"/>
      <c r="C18" s="10"/>
      <c r="D18" s="21"/>
      <c r="E18" s="11"/>
      <c r="F18" s="10"/>
      <c r="G18" s="10"/>
      <c r="H18" s="12"/>
    </row>
    <row r="19" spans="1:8" ht="24.75" customHeight="1" thickBot="1">
      <c r="A19" s="24">
        <v>15</v>
      </c>
      <c r="B19" s="25"/>
      <c r="C19" s="25"/>
      <c r="D19" s="21"/>
      <c r="E19" s="26"/>
      <c r="F19" s="25"/>
      <c r="G19" s="25"/>
      <c r="H19" s="27"/>
    </row>
    <row r="20" spans="1:8" ht="35.25" customHeight="1">
      <c r="A20" s="41" t="s">
        <v>20</v>
      </c>
      <c r="B20" s="42"/>
      <c r="C20" s="42"/>
      <c r="D20" s="44"/>
      <c r="E20" s="43" t="s">
        <v>21</v>
      </c>
      <c r="F20" s="43"/>
      <c r="G20" s="43"/>
      <c r="H20" s="43"/>
    </row>
    <row r="21" spans="1:8" ht="29.25" customHeight="1">
      <c r="A21" s="37" t="s">
        <v>16</v>
      </c>
      <c r="B21" s="38"/>
      <c r="C21" s="38"/>
      <c r="D21" s="38"/>
      <c r="E21" s="39" t="s">
        <v>17</v>
      </c>
      <c r="F21" s="40"/>
      <c r="G21" s="40"/>
      <c r="H21" s="40"/>
    </row>
    <row r="22" spans="1:8" ht="14.25">
      <c r="A22" s="19" t="s">
        <v>1</v>
      </c>
      <c r="B22" s="7" t="s">
        <v>18</v>
      </c>
      <c r="C22" s="8"/>
      <c r="D22" s="8"/>
      <c r="E22" s="8"/>
      <c r="F22" s="8"/>
      <c r="G22" s="8"/>
      <c r="H22" s="8"/>
    </row>
    <row r="23" spans="1:8" ht="14.25">
      <c r="A23" s="8"/>
      <c r="B23" s="8"/>
      <c r="C23" s="8"/>
      <c r="D23" s="8"/>
      <c r="E23" s="8"/>
      <c r="F23" s="8"/>
      <c r="G23" s="8"/>
      <c r="H23" s="8"/>
    </row>
    <row r="27" ht="14.25">
      <c r="A27" s="1" t="s">
        <v>0</v>
      </c>
    </row>
    <row r="28" spans="1:8" ht="63" customHeight="1">
      <c r="A28" s="34" t="s">
        <v>13</v>
      </c>
      <c r="B28" s="34"/>
      <c r="C28" s="34"/>
      <c r="D28" s="34"/>
      <c r="E28" s="34"/>
      <c r="F28" s="34"/>
      <c r="G28" s="34"/>
      <c r="H28" s="34"/>
    </row>
    <row r="29" spans="1:8" ht="38.25" customHeight="1" thickBot="1">
      <c r="A29" s="35" t="s">
        <v>15</v>
      </c>
      <c r="B29" s="36"/>
      <c r="C29" s="36"/>
      <c r="D29" s="36"/>
      <c r="E29" s="36"/>
      <c r="F29" s="36"/>
      <c r="G29" s="36"/>
      <c r="H29" s="36"/>
    </row>
    <row r="30" spans="1:8" ht="51" customHeight="1">
      <c r="A30" s="2" t="s">
        <v>5</v>
      </c>
      <c r="B30" s="3" t="s">
        <v>6</v>
      </c>
      <c r="C30" s="3" t="s">
        <v>7</v>
      </c>
      <c r="D30" s="20" t="s">
        <v>8</v>
      </c>
      <c r="E30" s="3" t="s">
        <v>9</v>
      </c>
      <c r="F30" s="3" t="s">
        <v>10</v>
      </c>
      <c r="G30" s="3" t="s">
        <v>11</v>
      </c>
      <c r="H30" s="4" t="s">
        <v>12</v>
      </c>
    </row>
    <row r="31" spans="1:8" ht="24" customHeight="1">
      <c r="A31" s="9">
        <v>16</v>
      </c>
      <c r="B31" s="10"/>
      <c r="C31" s="10"/>
      <c r="D31" s="21"/>
      <c r="E31" s="11"/>
      <c r="F31" s="10"/>
      <c r="G31" s="10"/>
      <c r="H31" s="12"/>
    </row>
    <row r="32" spans="1:8" ht="24" customHeight="1">
      <c r="A32" s="9">
        <v>17</v>
      </c>
      <c r="B32" s="10"/>
      <c r="C32" s="10"/>
      <c r="D32" s="21"/>
      <c r="E32" s="11"/>
      <c r="F32" s="10"/>
      <c r="G32" s="10"/>
      <c r="H32" s="12"/>
    </row>
    <row r="33" spans="1:8" ht="24" customHeight="1">
      <c r="A33" s="9">
        <v>18</v>
      </c>
      <c r="B33" s="10"/>
      <c r="C33" s="10"/>
      <c r="D33" s="21"/>
      <c r="E33" s="11"/>
      <c r="F33" s="10"/>
      <c r="G33" s="10"/>
      <c r="H33" s="12"/>
    </row>
    <row r="34" spans="1:8" ht="24" customHeight="1">
      <c r="A34" s="9">
        <v>19</v>
      </c>
      <c r="B34" s="10"/>
      <c r="C34" s="10"/>
      <c r="D34" s="21"/>
      <c r="E34" s="11"/>
      <c r="F34" s="10"/>
      <c r="G34" s="10"/>
      <c r="H34" s="12"/>
    </row>
    <row r="35" spans="1:8" ht="24" customHeight="1">
      <c r="A35" s="9">
        <v>20</v>
      </c>
      <c r="B35" s="10"/>
      <c r="C35" s="10"/>
      <c r="D35" s="21"/>
      <c r="E35" s="11"/>
      <c r="F35" s="10"/>
      <c r="G35" s="10"/>
      <c r="H35" s="12"/>
    </row>
    <row r="36" spans="1:8" ht="24" customHeight="1">
      <c r="A36" s="9">
        <v>21</v>
      </c>
      <c r="B36" s="10"/>
      <c r="C36" s="10"/>
      <c r="D36" s="21"/>
      <c r="E36" s="11"/>
      <c r="F36" s="10"/>
      <c r="G36" s="10"/>
      <c r="H36" s="12"/>
    </row>
    <row r="37" spans="1:8" ht="24" customHeight="1">
      <c r="A37" s="9">
        <v>22</v>
      </c>
      <c r="B37" s="10"/>
      <c r="C37" s="10"/>
      <c r="D37" s="21"/>
      <c r="E37" s="11"/>
      <c r="F37" s="10"/>
      <c r="G37" s="10"/>
      <c r="H37" s="12"/>
    </row>
    <row r="38" spans="1:8" ht="24" customHeight="1">
      <c r="A38" s="13">
        <v>23</v>
      </c>
      <c r="B38" s="5"/>
      <c r="C38" s="10"/>
      <c r="D38" s="21"/>
      <c r="E38" s="6"/>
      <c r="F38" s="10"/>
      <c r="G38" s="10"/>
      <c r="H38" s="14"/>
    </row>
    <row r="39" spans="1:8" ht="24" customHeight="1">
      <c r="A39" s="13">
        <v>24</v>
      </c>
      <c r="B39" s="5"/>
      <c r="C39" s="5"/>
      <c r="D39" s="21"/>
      <c r="E39" s="6"/>
      <c r="F39" s="5"/>
      <c r="G39" s="10"/>
      <c r="H39" s="14"/>
    </row>
    <row r="40" spans="1:8" ht="24" customHeight="1">
      <c r="A40" s="13">
        <v>25</v>
      </c>
      <c r="B40" s="5"/>
      <c r="C40" s="5"/>
      <c r="D40" s="21"/>
      <c r="E40" s="6"/>
      <c r="F40" s="5"/>
      <c r="G40" s="10"/>
      <c r="H40" s="14"/>
    </row>
    <row r="41" spans="1:8" ht="24" customHeight="1">
      <c r="A41" s="13">
        <v>26</v>
      </c>
      <c r="B41" s="5"/>
      <c r="C41" s="5"/>
      <c r="D41" s="21"/>
      <c r="E41" s="6"/>
      <c r="F41" s="5"/>
      <c r="G41" s="10"/>
      <c r="H41" s="14"/>
    </row>
    <row r="42" spans="1:8" ht="24" customHeight="1">
      <c r="A42" s="13">
        <v>27</v>
      </c>
      <c r="B42" s="5"/>
      <c r="C42" s="5"/>
      <c r="D42" s="21"/>
      <c r="E42" s="6"/>
      <c r="F42" s="5"/>
      <c r="G42" s="10"/>
      <c r="H42" s="14"/>
    </row>
    <row r="43" spans="1:8" ht="24" customHeight="1">
      <c r="A43" s="13"/>
      <c r="B43" s="5"/>
      <c r="C43" s="5"/>
      <c r="D43" s="22"/>
      <c r="E43" s="6"/>
      <c r="F43" s="5"/>
      <c r="G43" s="5"/>
      <c r="H43" s="14"/>
    </row>
    <row r="44" spans="1:8" ht="24" customHeight="1">
      <c r="A44" s="13"/>
      <c r="B44" s="5"/>
      <c r="C44" s="5"/>
      <c r="D44" s="22"/>
      <c r="E44" s="6"/>
      <c r="F44" s="5"/>
      <c r="G44" s="5"/>
      <c r="H44" s="14"/>
    </row>
    <row r="45" spans="1:8" ht="24" customHeight="1" thickBot="1">
      <c r="A45" s="15"/>
      <c r="B45" s="16"/>
      <c r="C45" s="16"/>
      <c r="D45" s="23"/>
      <c r="E45" s="17"/>
      <c r="F45" s="16"/>
      <c r="G45" s="16"/>
      <c r="H45" s="18"/>
    </row>
    <row r="46" spans="1:8" ht="35.25" customHeight="1">
      <c r="A46" s="41" t="s">
        <v>20</v>
      </c>
      <c r="B46" s="42"/>
      <c r="C46" s="42"/>
      <c r="D46" s="42"/>
      <c r="E46" s="43" t="s">
        <v>22</v>
      </c>
      <c r="F46" s="43"/>
      <c r="G46" s="43"/>
      <c r="H46" s="43"/>
    </row>
    <row r="47" spans="1:8" ht="29.25" customHeight="1">
      <c r="A47" s="37" t="s">
        <v>16</v>
      </c>
      <c r="B47" s="38"/>
      <c r="C47" s="38"/>
      <c r="D47" s="38"/>
      <c r="E47" s="39" t="s">
        <v>17</v>
      </c>
      <c r="F47" s="40"/>
      <c r="G47" s="40"/>
      <c r="H47" s="40"/>
    </row>
    <row r="48" spans="1:8" ht="14.25">
      <c r="A48" s="19" t="s">
        <v>1</v>
      </c>
      <c r="B48" s="7" t="s">
        <v>18</v>
      </c>
      <c r="C48" s="8"/>
      <c r="D48" s="8"/>
      <c r="E48" s="8"/>
      <c r="F48" s="8"/>
      <c r="G48" s="8"/>
      <c r="H48" s="8"/>
    </row>
  </sheetData>
  <sheetProtection/>
  <mergeCells count="12">
    <mergeCell ref="A2:H2"/>
    <mergeCell ref="A3:H3"/>
    <mergeCell ref="A21:D21"/>
    <mergeCell ref="E21:H21"/>
    <mergeCell ref="E20:H20"/>
    <mergeCell ref="A20:D20"/>
    <mergeCell ref="A28:H28"/>
    <mergeCell ref="A29:H29"/>
    <mergeCell ref="A47:D47"/>
    <mergeCell ref="E47:H47"/>
    <mergeCell ref="A46:D46"/>
    <mergeCell ref="E46:H4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BreakPreview" zoomScale="75" zoomScaleNormal="75" zoomScaleSheetLayoutView="75" zoomScalePageLayoutView="0" workbookViewId="0" topLeftCell="A103">
      <selection activeCell="G104" sqref="G104"/>
    </sheetView>
  </sheetViews>
  <sheetFormatPr defaultColWidth="9.00390625" defaultRowHeight="14.25"/>
  <cols>
    <col min="1" max="1" width="22.125" style="28" customWidth="1"/>
    <col min="2" max="2" width="20.875" style="28" customWidth="1"/>
    <col min="3" max="3" width="12.25390625" style="28" customWidth="1"/>
    <col min="4" max="4" width="26.375" style="28" customWidth="1"/>
    <col min="5" max="5" width="14.00390625" style="29" customWidth="1"/>
    <col min="6" max="6" width="14.00390625" style="33" customWidth="1"/>
    <col min="7" max="7" width="15.875" style="33" customWidth="1"/>
    <col min="8" max="8" width="16.00390625" style="28" customWidth="1"/>
    <col min="9" max="9" width="22.125" style="28" customWidth="1"/>
    <col min="10" max="12" width="9.00390625" style="28" customWidth="1"/>
    <col min="13" max="13" width="9.375" style="28" bestFit="1" customWidth="1"/>
    <col min="14" max="16384" width="9.00390625" style="28" customWidth="1"/>
  </cols>
  <sheetData>
    <row r="1" spans="1:9" ht="54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9" ht="24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</row>
    <row r="3" spans="1:9" ht="42.75" customHeight="1">
      <c r="A3" s="47" t="s">
        <v>26</v>
      </c>
      <c r="B3" s="47" t="s">
        <v>27</v>
      </c>
      <c r="C3" s="47" t="s">
        <v>28</v>
      </c>
      <c r="D3" s="49" t="s">
        <v>2</v>
      </c>
      <c r="E3" s="50" t="s">
        <v>29</v>
      </c>
      <c r="F3" s="46" t="s">
        <v>62</v>
      </c>
      <c r="G3" s="46" t="s">
        <v>3</v>
      </c>
      <c r="H3" s="47" t="s">
        <v>4</v>
      </c>
      <c r="I3" s="47" t="s">
        <v>24</v>
      </c>
    </row>
    <row r="4" spans="1:9" ht="30" customHeight="1">
      <c r="A4" s="47"/>
      <c r="B4" s="47"/>
      <c r="C4" s="47"/>
      <c r="D4" s="49"/>
      <c r="E4" s="50"/>
      <c r="F4" s="46"/>
      <c r="G4" s="46"/>
      <c r="H4" s="47"/>
      <c r="I4" s="47"/>
    </row>
    <row r="5" spans="1:13" s="30" customFormat="1" ht="33" customHeight="1">
      <c r="A5" s="51" t="s">
        <v>32</v>
      </c>
      <c r="B5" s="51" t="s">
        <v>33</v>
      </c>
      <c r="C5" s="52" t="s">
        <v>34</v>
      </c>
      <c r="D5" s="52" t="s">
        <v>44</v>
      </c>
      <c r="E5" s="53">
        <v>46.06</v>
      </c>
      <c r="F5" s="54">
        <f>M5*0.3</f>
        <v>22.836000000000002</v>
      </c>
      <c r="G5" s="55">
        <f>E5+F5</f>
        <v>68.896</v>
      </c>
      <c r="H5" s="52">
        <v>1</v>
      </c>
      <c r="I5" s="52" t="s">
        <v>25</v>
      </c>
      <c r="M5" s="32">
        <v>76.12</v>
      </c>
    </row>
    <row r="6" spans="1:13" s="30" customFormat="1" ht="33" customHeight="1">
      <c r="A6" s="56"/>
      <c r="B6" s="56"/>
      <c r="C6" s="52" t="s">
        <v>35</v>
      </c>
      <c r="D6" s="52" t="s">
        <v>45</v>
      </c>
      <c r="E6" s="53">
        <v>40.11</v>
      </c>
      <c r="F6" s="55">
        <f aca="true" t="shared" si="0" ref="F6:F69">M6*0.3</f>
        <v>0</v>
      </c>
      <c r="G6" s="55">
        <f>E6+F6</f>
        <v>40.11</v>
      </c>
      <c r="H6" s="52">
        <v>3</v>
      </c>
      <c r="I6" s="52" t="s">
        <v>61</v>
      </c>
      <c r="M6" s="32">
        <v>0</v>
      </c>
    </row>
    <row r="7" spans="1:13" s="30" customFormat="1" ht="33" customHeight="1">
      <c r="A7" s="56"/>
      <c r="B7" s="57"/>
      <c r="C7" s="52" t="s">
        <v>36</v>
      </c>
      <c r="D7" s="52" t="s">
        <v>46</v>
      </c>
      <c r="E7" s="53">
        <v>37.66</v>
      </c>
      <c r="F7" s="55">
        <f t="shared" si="0"/>
        <v>21.779999999999998</v>
      </c>
      <c r="G7" s="55">
        <f>E7+F7</f>
        <v>59.44</v>
      </c>
      <c r="H7" s="52">
        <v>2</v>
      </c>
      <c r="I7" s="52"/>
      <c r="M7" s="32">
        <v>72.6</v>
      </c>
    </row>
    <row r="8" spans="1:13" s="30" customFormat="1" ht="33" customHeight="1">
      <c r="A8" s="56"/>
      <c r="B8" s="51" t="s">
        <v>23</v>
      </c>
      <c r="C8" s="52" t="s">
        <v>47</v>
      </c>
      <c r="D8" s="52" t="s">
        <v>48</v>
      </c>
      <c r="E8" s="53">
        <v>44.94</v>
      </c>
      <c r="F8" s="55">
        <f t="shared" si="0"/>
        <v>20.61</v>
      </c>
      <c r="G8" s="55">
        <f>E8+F8</f>
        <v>65.55</v>
      </c>
      <c r="H8" s="52">
        <v>4</v>
      </c>
      <c r="I8" s="52"/>
      <c r="M8" s="32">
        <v>68.7</v>
      </c>
    </row>
    <row r="9" spans="1:13" s="30" customFormat="1" ht="33" customHeight="1">
      <c r="A9" s="56"/>
      <c r="B9" s="56"/>
      <c r="C9" s="52" t="s">
        <v>49</v>
      </c>
      <c r="D9" s="52" t="s">
        <v>50</v>
      </c>
      <c r="E9" s="53">
        <v>44.66</v>
      </c>
      <c r="F9" s="55">
        <f t="shared" si="0"/>
        <v>23.31</v>
      </c>
      <c r="G9" s="55">
        <f>E9+F9</f>
        <v>67.97</v>
      </c>
      <c r="H9" s="52">
        <v>1</v>
      </c>
      <c r="I9" s="52" t="s">
        <v>25</v>
      </c>
      <c r="M9" s="32">
        <v>77.7</v>
      </c>
    </row>
    <row r="10" spans="1:13" s="30" customFormat="1" ht="33" customHeight="1">
      <c r="A10" s="56"/>
      <c r="B10" s="56"/>
      <c r="C10" s="52" t="s">
        <v>51</v>
      </c>
      <c r="D10" s="52" t="s">
        <v>52</v>
      </c>
      <c r="E10" s="53">
        <v>43.47</v>
      </c>
      <c r="F10" s="55">
        <f t="shared" si="0"/>
        <v>20.729999999999997</v>
      </c>
      <c r="G10" s="55">
        <f>E10+F10</f>
        <v>64.19999999999999</v>
      </c>
      <c r="H10" s="52">
        <v>5</v>
      </c>
      <c r="I10" s="52"/>
      <c r="M10" s="32">
        <v>69.1</v>
      </c>
    </row>
    <row r="11" spans="1:13" s="30" customFormat="1" ht="33" customHeight="1">
      <c r="A11" s="56"/>
      <c r="B11" s="56"/>
      <c r="C11" s="52" t="s">
        <v>53</v>
      </c>
      <c r="D11" s="52" t="s">
        <v>54</v>
      </c>
      <c r="E11" s="53">
        <v>42.98</v>
      </c>
      <c r="F11" s="55">
        <f t="shared" si="0"/>
        <v>23.01</v>
      </c>
      <c r="G11" s="55">
        <f>E11+F11</f>
        <v>65.99</v>
      </c>
      <c r="H11" s="52">
        <v>3</v>
      </c>
      <c r="I11" s="52" t="s">
        <v>25</v>
      </c>
      <c r="M11" s="32">
        <v>76.7</v>
      </c>
    </row>
    <row r="12" spans="1:13" s="30" customFormat="1" ht="33" customHeight="1">
      <c r="A12" s="56"/>
      <c r="B12" s="56"/>
      <c r="C12" s="52" t="s">
        <v>55</v>
      </c>
      <c r="D12" s="52" t="s">
        <v>56</v>
      </c>
      <c r="E12" s="53">
        <v>42.735</v>
      </c>
      <c r="F12" s="55">
        <f t="shared" si="0"/>
        <v>23.37</v>
      </c>
      <c r="G12" s="55">
        <f>E12+F12</f>
        <v>66.105</v>
      </c>
      <c r="H12" s="52">
        <v>2</v>
      </c>
      <c r="I12" s="52" t="s">
        <v>25</v>
      </c>
      <c r="M12" s="32">
        <v>77.9</v>
      </c>
    </row>
    <row r="13" spans="1:13" s="30" customFormat="1" ht="33" customHeight="1">
      <c r="A13" s="56"/>
      <c r="B13" s="56"/>
      <c r="C13" s="52" t="s">
        <v>57</v>
      </c>
      <c r="D13" s="52" t="s">
        <v>58</v>
      </c>
      <c r="E13" s="53">
        <v>42.07</v>
      </c>
      <c r="F13" s="55">
        <f t="shared" si="0"/>
        <v>21.720000000000002</v>
      </c>
      <c r="G13" s="55">
        <f>E13+F13</f>
        <v>63.790000000000006</v>
      </c>
      <c r="H13" s="52">
        <v>6</v>
      </c>
      <c r="I13" s="52"/>
      <c r="M13" s="32">
        <v>72.4</v>
      </c>
    </row>
    <row r="14" spans="1:13" s="30" customFormat="1" ht="33" customHeight="1">
      <c r="A14" s="56"/>
      <c r="B14" s="56"/>
      <c r="C14" s="52" t="s">
        <v>59</v>
      </c>
      <c r="D14" s="52" t="s">
        <v>60</v>
      </c>
      <c r="E14" s="53">
        <v>41.86</v>
      </c>
      <c r="F14" s="55">
        <f t="shared" si="0"/>
        <v>6.96</v>
      </c>
      <c r="G14" s="55">
        <f>E14+F14</f>
        <v>48.82</v>
      </c>
      <c r="H14" s="52">
        <v>8</v>
      </c>
      <c r="I14" s="52"/>
      <c r="M14" s="32">
        <v>23.2</v>
      </c>
    </row>
    <row r="15" spans="1:13" s="30" customFormat="1" ht="33" customHeight="1">
      <c r="A15" s="56"/>
      <c r="B15" s="56"/>
      <c r="C15" s="58" t="s">
        <v>37</v>
      </c>
      <c r="D15" s="58" t="s">
        <v>39</v>
      </c>
      <c r="E15" s="53">
        <v>41.405</v>
      </c>
      <c r="F15" s="55">
        <f t="shared" si="0"/>
        <v>21.9</v>
      </c>
      <c r="G15" s="55">
        <f>E15+F15</f>
        <v>63.305</v>
      </c>
      <c r="H15" s="52">
        <v>7</v>
      </c>
      <c r="I15" s="52"/>
      <c r="M15" s="32">
        <v>73</v>
      </c>
    </row>
    <row r="16" spans="1:13" s="30" customFormat="1" ht="33" customHeight="1">
      <c r="A16" s="56"/>
      <c r="B16" s="57"/>
      <c r="C16" s="58" t="s">
        <v>38</v>
      </c>
      <c r="D16" s="58" t="s">
        <v>40</v>
      </c>
      <c r="E16" s="53">
        <v>41.405</v>
      </c>
      <c r="F16" s="55">
        <f t="shared" si="0"/>
        <v>0</v>
      </c>
      <c r="G16" s="55">
        <f>E16+F16</f>
        <v>41.405</v>
      </c>
      <c r="H16" s="52">
        <v>9</v>
      </c>
      <c r="I16" s="52" t="s">
        <v>63</v>
      </c>
      <c r="M16" s="32"/>
    </row>
    <row r="17" spans="1:13" s="30" customFormat="1" ht="33" customHeight="1">
      <c r="A17" s="56"/>
      <c r="B17" s="51" t="s">
        <v>64</v>
      </c>
      <c r="C17" s="52" t="s">
        <v>65</v>
      </c>
      <c r="D17" s="52" t="s">
        <v>66</v>
      </c>
      <c r="E17" s="53">
        <v>45.92</v>
      </c>
      <c r="F17" s="55">
        <f t="shared" si="0"/>
        <v>24.389999999999997</v>
      </c>
      <c r="G17" s="55">
        <f>E17+F17</f>
        <v>70.31</v>
      </c>
      <c r="H17" s="52">
        <v>1</v>
      </c>
      <c r="I17" s="52" t="s">
        <v>67</v>
      </c>
      <c r="M17" s="32">
        <v>81.3</v>
      </c>
    </row>
    <row r="18" spans="1:13" s="30" customFormat="1" ht="33" customHeight="1">
      <c r="A18" s="56"/>
      <c r="B18" s="56"/>
      <c r="C18" s="52" t="s">
        <v>68</v>
      </c>
      <c r="D18" s="52" t="s">
        <v>69</v>
      </c>
      <c r="E18" s="53">
        <v>43.54</v>
      </c>
      <c r="F18" s="55">
        <f t="shared" si="0"/>
        <v>24.42</v>
      </c>
      <c r="G18" s="55">
        <f>E18+F18</f>
        <v>67.96000000000001</v>
      </c>
      <c r="H18" s="52">
        <v>2</v>
      </c>
      <c r="I18" s="52"/>
      <c r="M18" s="32">
        <v>81.4</v>
      </c>
    </row>
    <row r="19" spans="1:13" s="30" customFormat="1" ht="33" customHeight="1">
      <c r="A19" s="56"/>
      <c r="B19" s="57"/>
      <c r="C19" s="58" t="s">
        <v>70</v>
      </c>
      <c r="D19" s="58" t="s">
        <v>42</v>
      </c>
      <c r="E19" s="53">
        <v>43.295</v>
      </c>
      <c r="F19" s="55">
        <f t="shared" si="0"/>
        <v>23.46</v>
      </c>
      <c r="G19" s="55">
        <f>E19+F19</f>
        <v>66.755</v>
      </c>
      <c r="H19" s="52">
        <v>3</v>
      </c>
      <c r="I19" s="52"/>
      <c r="M19" s="32">
        <v>78.2</v>
      </c>
    </row>
    <row r="20" spans="1:13" s="30" customFormat="1" ht="33" customHeight="1">
      <c r="A20" s="56"/>
      <c r="B20" s="51" t="s">
        <v>71</v>
      </c>
      <c r="C20" s="52" t="s">
        <v>72</v>
      </c>
      <c r="D20" s="52" t="s">
        <v>73</v>
      </c>
      <c r="E20" s="53">
        <v>44.59</v>
      </c>
      <c r="F20" s="55">
        <f t="shared" si="0"/>
        <v>23.616</v>
      </c>
      <c r="G20" s="55">
        <f>E20+F20</f>
        <v>68.206</v>
      </c>
      <c r="H20" s="52">
        <v>2</v>
      </c>
      <c r="I20" s="52"/>
      <c r="M20" s="32">
        <v>78.72</v>
      </c>
    </row>
    <row r="21" spans="1:13" s="30" customFormat="1" ht="33" customHeight="1">
      <c r="A21" s="56"/>
      <c r="B21" s="56"/>
      <c r="C21" s="52" t="s">
        <v>74</v>
      </c>
      <c r="D21" s="52" t="s">
        <v>75</v>
      </c>
      <c r="E21" s="53">
        <v>44.415</v>
      </c>
      <c r="F21" s="55">
        <f t="shared" si="0"/>
        <v>24.24</v>
      </c>
      <c r="G21" s="55">
        <f>E21+F21</f>
        <v>68.655</v>
      </c>
      <c r="H21" s="52">
        <v>1</v>
      </c>
      <c r="I21" s="52" t="s">
        <v>67</v>
      </c>
      <c r="M21" s="32">
        <v>80.8</v>
      </c>
    </row>
    <row r="22" spans="1:13" s="30" customFormat="1" ht="33" customHeight="1">
      <c r="A22" s="57"/>
      <c r="B22" s="57"/>
      <c r="C22" s="52" t="s">
        <v>76</v>
      </c>
      <c r="D22" s="52" t="s">
        <v>77</v>
      </c>
      <c r="E22" s="53">
        <v>43.575</v>
      </c>
      <c r="F22" s="55">
        <f t="shared" si="0"/>
        <v>22.32</v>
      </c>
      <c r="G22" s="55">
        <f>E22+F22</f>
        <v>65.89500000000001</v>
      </c>
      <c r="H22" s="52">
        <v>3</v>
      </c>
      <c r="I22" s="52"/>
      <c r="M22" s="32">
        <v>74.4</v>
      </c>
    </row>
    <row r="23" spans="1:13" s="30" customFormat="1" ht="33" customHeight="1">
      <c r="A23" s="51" t="s">
        <v>78</v>
      </c>
      <c r="B23" s="59" t="s">
        <v>79</v>
      </c>
      <c r="C23" s="52" t="s">
        <v>80</v>
      </c>
      <c r="D23" s="52" t="s">
        <v>81</v>
      </c>
      <c r="E23" s="53">
        <v>40.67</v>
      </c>
      <c r="F23" s="55">
        <f t="shared" si="0"/>
        <v>23.148</v>
      </c>
      <c r="G23" s="55">
        <f>E23+F23</f>
        <v>63.818</v>
      </c>
      <c r="H23" s="52">
        <v>1</v>
      </c>
      <c r="I23" s="52" t="s">
        <v>67</v>
      </c>
      <c r="M23" s="32">
        <v>77.16</v>
      </c>
    </row>
    <row r="24" spans="1:13" s="30" customFormat="1" ht="33" customHeight="1">
      <c r="A24" s="56"/>
      <c r="B24" s="59"/>
      <c r="C24" s="58" t="s">
        <v>41</v>
      </c>
      <c r="D24" s="58" t="s">
        <v>43</v>
      </c>
      <c r="E24" s="53">
        <v>33.495</v>
      </c>
      <c r="F24" s="55">
        <f t="shared" si="0"/>
        <v>19.439999999999998</v>
      </c>
      <c r="G24" s="55">
        <f>E24+F24</f>
        <v>52.934999999999995</v>
      </c>
      <c r="H24" s="52">
        <v>2</v>
      </c>
      <c r="I24" s="52"/>
      <c r="M24" s="32">
        <v>64.8</v>
      </c>
    </row>
    <row r="25" spans="1:13" s="30" customFormat="1" ht="33" customHeight="1">
      <c r="A25" s="56"/>
      <c r="B25" s="51" t="s">
        <v>82</v>
      </c>
      <c r="C25" s="52" t="s">
        <v>83</v>
      </c>
      <c r="D25" s="52" t="s">
        <v>84</v>
      </c>
      <c r="E25" s="53">
        <v>43.96</v>
      </c>
      <c r="F25" s="55">
        <f t="shared" si="0"/>
        <v>22.29</v>
      </c>
      <c r="G25" s="55">
        <f>E25+F25</f>
        <v>66.25</v>
      </c>
      <c r="H25" s="52">
        <v>1</v>
      </c>
      <c r="I25" s="52" t="s">
        <v>67</v>
      </c>
      <c r="M25" s="32">
        <v>74.3</v>
      </c>
    </row>
    <row r="26" spans="1:13" s="30" customFormat="1" ht="33" customHeight="1">
      <c r="A26" s="56"/>
      <c r="B26" s="56"/>
      <c r="C26" s="52" t="s">
        <v>85</v>
      </c>
      <c r="D26" s="52" t="s">
        <v>86</v>
      </c>
      <c r="E26" s="53">
        <v>41.615</v>
      </c>
      <c r="F26" s="55">
        <f t="shared" si="0"/>
        <v>20.628</v>
      </c>
      <c r="G26" s="55">
        <f>E26+F26</f>
        <v>62.243</v>
      </c>
      <c r="H26" s="52">
        <v>4</v>
      </c>
      <c r="I26" s="52"/>
      <c r="M26" s="32">
        <v>68.76</v>
      </c>
    </row>
    <row r="27" spans="1:13" s="30" customFormat="1" ht="33" customHeight="1">
      <c r="A27" s="56"/>
      <c r="B27" s="56"/>
      <c r="C27" s="52" t="s">
        <v>87</v>
      </c>
      <c r="D27" s="52" t="s">
        <v>88</v>
      </c>
      <c r="E27" s="53">
        <v>41.23</v>
      </c>
      <c r="F27" s="55">
        <f t="shared" si="0"/>
        <v>23.52</v>
      </c>
      <c r="G27" s="55">
        <f>E27+F27</f>
        <v>64.75</v>
      </c>
      <c r="H27" s="52">
        <v>2</v>
      </c>
      <c r="I27" s="52" t="s">
        <v>67</v>
      </c>
      <c r="M27" s="32">
        <v>78.4</v>
      </c>
    </row>
    <row r="28" spans="1:13" s="30" customFormat="1" ht="33" customHeight="1">
      <c r="A28" s="56"/>
      <c r="B28" s="56"/>
      <c r="C28" s="52" t="s">
        <v>89</v>
      </c>
      <c r="D28" s="52" t="s">
        <v>90</v>
      </c>
      <c r="E28" s="53">
        <v>40.11</v>
      </c>
      <c r="F28" s="55">
        <f t="shared" si="0"/>
        <v>22.349999999999998</v>
      </c>
      <c r="G28" s="55">
        <f>E28+F28</f>
        <v>62.459999999999994</v>
      </c>
      <c r="H28" s="52">
        <v>3</v>
      </c>
      <c r="I28" s="52" t="s">
        <v>67</v>
      </c>
      <c r="M28" s="32">
        <v>74.5</v>
      </c>
    </row>
    <row r="29" spans="1:13" s="30" customFormat="1" ht="33" customHeight="1">
      <c r="A29" s="56"/>
      <c r="B29" s="56"/>
      <c r="C29" s="52" t="s">
        <v>91</v>
      </c>
      <c r="D29" s="52" t="s">
        <v>92</v>
      </c>
      <c r="E29" s="53">
        <v>39.725</v>
      </c>
      <c r="F29" s="55">
        <f t="shared" si="0"/>
        <v>21.354000000000003</v>
      </c>
      <c r="G29" s="55">
        <f>E29+F29</f>
        <v>61.07900000000001</v>
      </c>
      <c r="H29" s="52">
        <v>6</v>
      </c>
      <c r="I29" s="52"/>
      <c r="M29" s="32">
        <v>71.18</v>
      </c>
    </row>
    <row r="30" spans="1:13" s="30" customFormat="1" ht="33" customHeight="1">
      <c r="A30" s="56"/>
      <c r="B30" s="56"/>
      <c r="C30" s="52" t="s">
        <v>93</v>
      </c>
      <c r="D30" s="52" t="s">
        <v>94</v>
      </c>
      <c r="E30" s="53">
        <v>39.27</v>
      </c>
      <c r="F30" s="55">
        <f t="shared" si="0"/>
        <v>22.65</v>
      </c>
      <c r="G30" s="55">
        <f>E30+F30</f>
        <v>61.92</v>
      </c>
      <c r="H30" s="52">
        <v>5</v>
      </c>
      <c r="I30" s="52"/>
      <c r="M30" s="32">
        <v>75.5</v>
      </c>
    </row>
    <row r="31" spans="1:13" s="30" customFormat="1" ht="33" customHeight="1">
      <c r="A31" s="56"/>
      <c r="B31" s="56"/>
      <c r="C31" s="52" t="s">
        <v>95</v>
      </c>
      <c r="D31" s="52" t="s">
        <v>96</v>
      </c>
      <c r="E31" s="53">
        <v>38.36</v>
      </c>
      <c r="F31" s="55">
        <f t="shared" si="0"/>
        <v>22.295999999999996</v>
      </c>
      <c r="G31" s="55">
        <f>E31+F31</f>
        <v>60.65599999999999</v>
      </c>
      <c r="H31" s="52">
        <v>7</v>
      </c>
      <c r="I31" s="52"/>
      <c r="M31" s="32">
        <v>74.32</v>
      </c>
    </row>
    <row r="32" spans="1:13" s="30" customFormat="1" ht="33" customHeight="1">
      <c r="A32" s="56"/>
      <c r="B32" s="57"/>
      <c r="C32" s="58" t="s">
        <v>97</v>
      </c>
      <c r="D32" s="58" t="s">
        <v>98</v>
      </c>
      <c r="E32" s="53">
        <v>37.38</v>
      </c>
      <c r="F32" s="55">
        <f t="shared" si="0"/>
        <v>22.242</v>
      </c>
      <c r="G32" s="55">
        <f>E32+F32</f>
        <v>59.622</v>
      </c>
      <c r="H32" s="52">
        <v>8</v>
      </c>
      <c r="I32" s="52"/>
      <c r="M32" s="32">
        <v>74.14</v>
      </c>
    </row>
    <row r="33" spans="1:13" s="30" customFormat="1" ht="33" customHeight="1">
      <c r="A33" s="56"/>
      <c r="B33" s="51" t="s">
        <v>99</v>
      </c>
      <c r="C33" s="52" t="s">
        <v>100</v>
      </c>
      <c r="D33" s="52" t="s">
        <v>101</v>
      </c>
      <c r="E33" s="53">
        <v>43.505</v>
      </c>
      <c r="F33" s="55">
        <f t="shared" si="0"/>
        <v>23.429999999999996</v>
      </c>
      <c r="G33" s="55">
        <f>E33+F33</f>
        <v>66.935</v>
      </c>
      <c r="H33" s="52">
        <v>1</v>
      </c>
      <c r="I33" s="52" t="s">
        <v>67</v>
      </c>
      <c r="M33" s="32">
        <v>78.1</v>
      </c>
    </row>
    <row r="34" spans="1:13" s="30" customFormat="1" ht="33" customHeight="1">
      <c r="A34" s="56"/>
      <c r="B34" s="56"/>
      <c r="C34" s="52" t="s">
        <v>102</v>
      </c>
      <c r="D34" s="52" t="s">
        <v>103</v>
      </c>
      <c r="E34" s="53">
        <v>41.125</v>
      </c>
      <c r="F34" s="55">
        <f t="shared" si="0"/>
        <v>21.63</v>
      </c>
      <c r="G34" s="55">
        <f>E34+F34</f>
        <v>62.754999999999995</v>
      </c>
      <c r="H34" s="52">
        <v>2</v>
      </c>
      <c r="I34" s="52"/>
      <c r="M34" s="32">
        <v>72.1</v>
      </c>
    </row>
    <row r="35" spans="1:13" s="30" customFormat="1" ht="33" customHeight="1">
      <c r="A35" s="56"/>
      <c r="B35" s="57"/>
      <c r="C35" s="52" t="s">
        <v>104</v>
      </c>
      <c r="D35" s="52" t="s">
        <v>105</v>
      </c>
      <c r="E35" s="53">
        <v>38.465</v>
      </c>
      <c r="F35" s="55">
        <f t="shared" si="0"/>
        <v>0</v>
      </c>
      <c r="G35" s="55">
        <f>E35+F35</f>
        <v>38.465</v>
      </c>
      <c r="H35" s="52">
        <v>3</v>
      </c>
      <c r="I35" s="52" t="s">
        <v>63</v>
      </c>
      <c r="M35" s="32"/>
    </row>
    <row r="36" spans="1:13" s="30" customFormat="1" ht="33" customHeight="1">
      <c r="A36" s="56"/>
      <c r="B36" s="51" t="s">
        <v>106</v>
      </c>
      <c r="C36" s="52" t="s">
        <v>107</v>
      </c>
      <c r="D36" s="52" t="s">
        <v>108</v>
      </c>
      <c r="E36" s="53">
        <v>45.78</v>
      </c>
      <c r="F36" s="55">
        <f t="shared" si="0"/>
        <v>23.298</v>
      </c>
      <c r="G36" s="55">
        <f>E36+F36</f>
        <v>69.078</v>
      </c>
      <c r="H36" s="52">
        <v>1</v>
      </c>
      <c r="I36" s="52" t="s">
        <v>67</v>
      </c>
      <c r="M36" s="32">
        <v>77.66</v>
      </c>
    </row>
    <row r="37" spans="1:13" s="30" customFormat="1" ht="33" customHeight="1">
      <c r="A37" s="56"/>
      <c r="B37" s="56"/>
      <c r="C37" s="52" t="s">
        <v>109</v>
      </c>
      <c r="D37" s="52" t="s">
        <v>110</v>
      </c>
      <c r="E37" s="53">
        <v>42.77</v>
      </c>
      <c r="F37" s="55">
        <f t="shared" si="0"/>
        <v>23.970000000000002</v>
      </c>
      <c r="G37" s="55">
        <f>E37+F37</f>
        <v>66.74000000000001</v>
      </c>
      <c r="H37" s="52">
        <v>3</v>
      </c>
      <c r="I37" s="52"/>
      <c r="M37" s="32">
        <v>79.9</v>
      </c>
    </row>
    <row r="38" spans="1:13" s="30" customFormat="1" ht="33" customHeight="1">
      <c r="A38" s="56"/>
      <c r="B38" s="57"/>
      <c r="C38" s="52" t="s">
        <v>111</v>
      </c>
      <c r="D38" s="52" t="s">
        <v>112</v>
      </c>
      <c r="E38" s="53">
        <v>42.42</v>
      </c>
      <c r="F38" s="55">
        <f t="shared" si="0"/>
        <v>24.468</v>
      </c>
      <c r="G38" s="55">
        <f>E38+F38</f>
        <v>66.888</v>
      </c>
      <c r="H38" s="52">
        <v>2</v>
      </c>
      <c r="I38" s="52"/>
      <c r="M38" s="32">
        <v>81.56</v>
      </c>
    </row>
    <row r="39" spans="1:13" s="30" customFormat="1" ht="33" customHeight="1">
      <c r="A39" s="56"/>
      <c r="B39" s="51" t="s">
        <v>113</v>
      </c>
      <c r="C39" s="52" t="s">
        <v>114</v>
      </c>
      <c r="D39" s="52" t="s">
        <v>115</v>
      </c>
      <c r="E39" s="53">
        <v>42.7</v>
      </c>
      <c r="F39" s="55">
        <f t="shared" si="0"/>
        <v>26.052</v>
      </c>
      <c r="G39" s="55">
        <f>E39+F39</f>
        <v>68.75200000000001</v>
      </c>
      <c r="H39" s="52">
        <v>1</v>
      </c>
      <c r="I39" s="52" t="s">
        <v>67</v>
      </c>
      <c r="M39" s="32">
        <v>86.84</v>
      </c>
    </row>
    <row r="40" spans="1:13" s="30" customFormat="1" ht="33" customHeight="1">
      <c r="A40" s="56"/>
      <c r="B40" s="56"/>
      <c r="C40" s="52" t="s">
        <v>116</v>
      </c>
      <c r="D40" s="52" t="s">
        <v>117</v>
      </c>
      <c r="E40" s="53">
        <v>41.65</v>
      </c>
      <c r="F40" s="55">
        <f t="shared" si="0"/>
        <v>24.84</v>
      </c>
      <c r="G40" s="55">
        <f>E40+F40</f>
        <v>66.49</v>
      </c>
      <c r="H40" s="52">
        <v>2</v>
      </c>
      <c r="I40" s="52"/>
      <c r="M40" s="32">
        <v>82.8</v>
      </c>
    </row>
    <row r="41" spans="1:13" s="30" customFormat="1" ht="33" customHeight="1">
      <c r="A41" s="57"/>
      <c r="B41" s="57"/>
      <c r="C41" s="52" t="s">
        <v>118</v>
      </c>
      <c r="D41" s="52" t="s">
        <v>119</v>
      </c>
      <c r="E41" s="53">
        <v>41.3</v>
      </c>
      <c r="F41" s="55">
        <f t="shared" si="0"/>
        <v>24.005999999999997</v>
      </c>
      <c r="G41" s="55">
        <f>E41+F41</f>
        <v>65.306</v>
      </c>
      <c r="H41" s="52">
        <v>3</v>
      </c>
      <c r="I41" s="52"/>
      <c r="M41" s="32">
        <v>80.02</v>
      </c>
    </row>
    <row r="42" spans="1:13" s="30" customFormat="1" ht="33" customHeight="1">
      <c r="A42" s="51" t="s">
        <v>120</v>
      </c>
      <c r="B42" s="51" t="s">
        <v>79</v>
      </c>
      <c r="C42" s="52" t="s">
        <v>121</v>
      </c>
      <c r="D42" s="52" t="s">
        <v>122</v>
      </c>
      <c r="E42" s="53">
        <v>40.18</v>
      </c>
      <c r="F42" s="55">
        <f t="shared" si="0"/>
        <v>22.65</v>
      </c>
      <c r="G42" s="55">
        <f>E42+F42</f>
        <v>62.83</v>
      </c>
      <c r="H42" s="52">
        <v>2</v>
      </c>
      <c r="I42" s="52"/>
      <c r="M42" s="31">
        <v>75.5</v>
      </c>
    </row>
    <row r="43" spans="1:13" s="30" customFormat="1" ht="33" customHeight="1">
      <c r="A43" s="56"/>
      <c r="B43" s="56"/>
      <c r="C43" s="52" t="s">
        <v>123</v>
      </c>
      <c r="D43" s="52" t="s">
        <v>124</v>
      </c>
      <c r="E43" s="53">
        <v>39.165</v>
      </c>
      <c r="F43" s="55">
        <f t="shared" si="0"/>
        <v>24.887999999999998</v>
      </c>
      <c r="G43" s="55">
        <f>E43+F43</f>
        <v>64.053</v>
      </c>
      <c r="H43" s="52">
        <v>1</v>
      </c>
      <c r="I43" s="52" t="s">
        <v>67</v>
      </c>
      <c r="M43" s="31">
        <v>82.96</v>
      </c>
    </row>
    <row r="44" spans="1:13" s="30" customFormat="1" ht="33" customHeight="1">
      <c r="A44" s="56"/>
      <c r="B44" s="57"/>
      <c r="C44" s="52" t="s">
        <v>125</v>
      </c>
      <c r="D44" s="52" t="s">
        <v>126</v>
      </c>
      <c r="E44" s="53">
        <v>37.31</v>
      </c>
      <c r="F44" s="55">
        <f t="shared" si="0"/>
        <v>19.979999999999997</v>
      </c>
      <c r="G44" s="55">
        <f>E44+F44</f>
        <v>57.29</v>
      </c>
      <c r="H44" s="52">
        <v>3</v>
      </c>
      <c r="I44" s="52"/>
      <c r="M44" s="31">
        <v>66.6</v>
      </c>
    </row>
    <row r="45" spans="1:13" s="30" customFormat="1" ht="33" customHeight="1">
      <c r="A45" s="56"/>
      <c r="B45" s="51" t="s">
        <v>82</v>
      </c>
      <c r="C45" s="52" t="s">
        <v>127</v>
      </c>
      <c r="D45" s="52" t="s">
        <v>128</v>
      </c>
      <c r="E45" s="53">
        <v>41.755</v>
      </c>
      <c r="F45" s="55">
        <f t="shared" si="0"/>
        <v>25.068</v>
      </c>
      <c r="G45" s="55">
        <f>E45+F45</f>
        <v>66.82300000000001</v>
      </c>
      <c r="H45" s="52">
        <v>1</v>
      </c>
      <c r="I45" s="52" t="s">
        <v>67</v>
      </c>
      <c r="M45" s="31">
        <v>83.56</v>
      </c>
    </row>
    <row r="46" spans="1:13" s="30" customFormat="1" ht="33" customHeight="1">
      <c r="A46" s="56"/>
      <c r="B46" s="56"/>
      <c r="C46" s="52" t="s">
        <v>129</v>
      </c>
      <c r="D46" s="52" t="s">
        <v>130</v>
      </c>
      <c r="E46" s="53">
        <v>41.3</v>
      </c>
      <c r="F46" s="55">
        <f t="shared" si="0"/>
        <v>0</v>
      </c>
      <c r="G46" s="55">
        <f>E46+F46</f>
        <v>41.3</v>
      </c>
      <c r="H46" s="52">
        <v>9</v>
      </c>
      <c r="I46" s="52" t="s">
        <v>63</v>
      </c>
      <c r="M46" s="31"/>
    </row>
    <row r="47" spans="1:13" s="30" customFormat="1" ht="33" customHeight="1">
      <c r="A47" s="56"/>
      <c r="B47" s="56"/>
      <c r="C47" s="52" t="s">
        <v>131</v>
      </c>
      <c r="D47" s="52" t="s">
        <v>132</v>
      </c>
      <c r="E47" s="53">
        <v>41.23</v>
      </c>
      <c r="F47" s="55">
        <f t="shared" si="0"/>
        <v>22.871999999999996</v>
      </c>
      <c r="G47" s="55">
        <f>E47+F47</f>
        <v>64.10199999999999</v>
      </c>
      <c r="H47" s="52">
        <v>4</v>
      </c>
      <c r="I47" s="52"/>
      <c r="M47" s="31">
        <v>76.24</v>
      </c>
    </row>
    <row r="48" spans="1:13" s="30" customFormat="1" ht="33" customHeight="1">
      <c r="A48" s="56"/>
      <c r="B48" s="56"/>
      <c r="C48" s="52" t="s">
        <v>133</v>
      </c>
      <c r="D48" s="52" t="s">
        <v>134</v>
      </c>
      <c r="E48" s="53">
        <v>40.915</v>
      </c>
      <c r="F48" s="55">
        <f t="shared" si="0"/>
        <v>24.378</v>
      </c>
      <c r="G48" s="55">
        <f>E48+F48</f>
        <v>65.293</v>
      </c>
      <c r="H48" s="52">
        <v>3</v>
      </c>
      <c r="I48" s="52" t="s">
        <v>67</v>
      </c>
      <c r="M48" s="31">
        <v>81.26</v>
      </c>
    </row>
    <row r="49" spans="1:13" s="30" customFormat="1" ht="33" customHeight="1">
      <c r="A49" s="56"/>
      <c r="B49" s="56"/>
      <c r="C49" s="52" t="s">
        <v>135</v>
      </c>
      <c r="D49" s="52" t="s">
        <v>136</v>
      </c>
      <c r="E49" s="53">
        <v>40.495</v>
      </c>
      <c r="F49" s="55">
        <f t="shared" si="0"/>
        <v>24.918</v>
      </c>
      <c r="G49" s="55">
        <f>E49+F49</f>
        <v>65.413</v>
      </c>
      <c r="H49" s="52">
        <v>2</v>
      </c>
      <c r="I49" s="52" t="s">
        <v>67</v>
      </c>
      <c r="M49" s="31">
        <v>83.06</v>
      </c>
    </row>
    <row r="50" spans="1:13" s="30" customFormat="1" ht="33" customHeight="1">
      <c r="A50" s="56"/>
      <c r="B50" s="56"/>
      <c r="C50" s="52" t="s">
        <v>137</v>
      </c>
      <c r="D50" s="52" t="s">
        <v>138</v>
      </c>
      <c r="E50" s="53">
        <v>39.655</v>
      </c>
      <c r="F50" s="55">
        <f t="shared" si="0"/>
        <v>22.679999999999996</v>
      </c>
      <c r="G50" s="55">
        <f>E50+F50</f>
        <v>62.334999999999994</v>
      </c>
      <c r="H50" s="52">
        <v>5</v>
      </c>
      <c r="I50" s="52"/>
      <c r="M50" s="31">
        <v>75.6</v>
      </c>
    </row>
    <row r="51" spans="1:13" s="30" customFormat="1" ht="33" customHeight="1">
      <c r="A51" s="56"/>
      <c r="B51" s="56"/>
      <c r="C51" s="52" t="s">
        <v>139</v>
      </c>
      <c r="D51" s="52" t="s">
        <v>140</v>
      </c>
      <c r="E51" s="53">
        <v>39.445</v>
      </c>
      <c r="F51" s="55">
        <f t="shared" si="0"/>
        <v>21.528000000000002</v>
      </c>
      <c r="G51" s="55">
        <f>E51+F51</f>
        <v>60.973</v>
      </c>
      <c r="H51" s="52">
        <v>8</v>
      </c>
      <c r="I51" s="52"/>
      <c r="M51" s="31">
        <v>71.76</v>
      </c>
    </row>
    <row r="52" spans="1:13" s="30" customFormat="1" ht="33" customHeight="1">
      <c r="A52" s="56"/>
      <c r="B52" s="56"/>
      <c r="C52" s="52" t="s">
        <v>141</v>
      </c>
      <c r="D52" s="52" t="s">
        <v>142</v>
      </c>
      <c r="E52" s="53">
        <v>39.06</v>
      </c>
      <c r="F52" s="55">
        <f t="shared" si="0"/>
        <v>22.29</v>
      </c>
      <c r="G52" s="55">
        <f>E52+F52</f>
        <v>61.35</v>
      </c>
      <c r="H52" s="52">
        <v>6</v>
      </c>
      <c r="I52" s="52"/>
      <c r="M52" s="31">
        <v>74.3</v>
      </c>
    </row>
    <row r="53" spans="1:13" s="30" customFormat="1" ht="33" customHeight="1">
      <c r="A53" s="56"/>
      <c r="B53" s="57"/>
      <c r="C53" s="52" t="s">
        <v>143</v>
      </c>
      <c r="D53" s="52" t="s">
        <v>144</v>
      </c>
      <c r="E53" s="53">
        <v>38.535</v>
      </c>
      <c r="F53" s="55">
        <f t="shared" si="0"/>
        <v>22.554000000000002</v>
      </c>
      <c r="G53" s="55">
        <f>E53+F53</f>
        <v>61.089</v>
      </c>
      <c r="H53" s="52">
        <v>7</v>
      </c>
      <c r="I53" s="52"/>
      <c r="M53" s="31">
        <v>75.18</v>
      </c>
    </row>
    <row r="54" spans="1:13" s="30" customFormat="1" ht="33" customHeight="1">
      <c r="A54" s="56"/>
      <c r="B54" s="51" t="s">
        <v>64</v>
      </c>
      <c r="C54" s="52" t="s">
        <v>145</v>
      </c>
      <c r="D54" s="52" t="s">
        <v>146</v>
      </c>
      <c r="E54" s="53">
        <v>46.97</v>
      </c>
      <c r="F54" s="55">
        <f t="shared" si="0"/>
        <v>24.702</v>
      </c>
      <c r="G54" s="55">
        <f>E54+F54</f>
        <v>71.672</v>
      </c>
      <c r="H54" s="52">
        <v>1</v>
      </c>
      <c r="I54" s="52" t="s">
        <v>67</v>
      </c>
      <c r="M54" s="31">
        <v>82.34</v>
      </c>
    </row>
    <row r="55" spans="1:13" s="30" customFormat="1" ht="33" customHeight="1">
      <c r="A55" s="56"/>
      <c r="B55" s="56"/>
      <c r="C55" s="52" t="s">
        <v>147</v>
      </c>
      <c r="D55" s="52" t="s">
        <v>148</v>
      </c>
      <c r="E55" s="53">
        <v>44.975</v>
      </c>
      <c r="F55" s="55">
        <f t="shared" si="0"/>
        <v>24.323999999999998</v>
      </c>
      <c r="G55" s="55">
        <f>E55+F55</f>
        <v>69.299</v>
      </c>
      <c r="H55" s="52">
        <v>2</v>
      </c>
      <c r="I55" s="52"/>
      <c r="M55" s="31">
        <v>81.08</v>
      </c>
    </row>
    <row r="56" spans="1:13" s="30" customFormat="1" ht="33" customHeight="1">
      <c r="A56" s="56"/>
      <c r="B56" s="57"/>
      <c r="C56" s="52" t="s">
        <v>149</v>
      </c>
      <c r="D56" s="52" t="s">
        <v>150</v>
      </c>
      <c r="E56" s="53">
        <v>42.98</v>
      </c>
      <c r="F56" s="55">
        <f t="shared" si="0"/>
        <v>23.322</v>
      </c>
      <c r="G56" s="55">
        <f>E56+F56</f>
        <v>66.30199999999999</v>
      </c>
      <c r="H56" s="52">
        <v>3</v>
      </c>
      <c r="I56" s="52"/>
      <c r="M56" s="31">
        <v>77.74</v>
      </c>
    </row>
    <row r="57" spans="1:13" s="30" customFormat="1" ht="33" customHeight="1">
      <c r="A57" s="56"/>
      <c r="B57" s="51" t="s">
        <v>151</v>
      </c>
      <c r="C57" s="52" t="s">
        <v>152</v>
      </c>
      <c r="D57" s="52" t="s">
        <v>153</v>
      </c>
      <c r="E57" s="53">
        <v>43.75</v>
      </c>
      <c r="F57" s="55">
        <f t="shared" si="0"/>
        <v>24.407999999999998</v>
      </c>
      <c r="G57" s="55">
        <f>E57+F57</f>
        <v>68.158</v>
      </c>
      <c r="H57" s="52">
        <v>1</v>
      </c>
      <c r="I57" s="52" t="s">
        <v>67</v>
      </c>
      <c r="M57" s="31">
        <v>81.36</v>
      </c>
    </row>
    <row r="58" spans="1:13" s="30" customFormat="1" ht="33" customHeight="1">
      <c r="A58" s="56"/>
      <c r="B58" s="56"/>
      <c r="C58" s="52" t="s">
        <v>154</v>
      </c>
      <c r="D58" s="52" t="s">
        <v>155</v>
      </c>
      <c r="E58" s="53">
        <v>43.435</v>
      </c>
      <c r="F58" s="55">
        <f t="shared" si="0"/>
        <v>24.09</v>
      </c>
      <c r="G58" s="55">
        <f>E58+F58</f>
        <v>67.525</v>
      </c>
      <c r="H58" s="52">
        <v>2</v>
      </c>
      <c r="I58" s="52"/>
      <c r="M58" s="31">
        <v>80.3</v>
      </c>
    </row>
    <row r="59" spans="1:13" s="30" customFormat="1" ht="33" customHeight="1">
      <c r="A59" s="56"/>
      <c r="B59" s="57"/>
      <c r="C59" s="52" t="s">
        <v>156</v>
      </c>
      <c r="D59" s="52" t="s">
        <v>157</v>
      </c>
      <c r="E59" s="53">
        <v>41.405</v>
      </c>
      <c r="F59" s="55">
        <f t="shared" si="0"/>
        <v>23.279999999999998</v>
      </c>
      <c r="G59" s="55">
        <f>E59+F59</f>
        <v>64.685</v>
      </c>
      <c r="H59" s="52">
        <v>3</v>
      </c>
      <c r="I59" s="52"/>
      <c r="M59" s="31">
        <v>77.6</v>
      </c>
    </row>
    <row r="60" spans="1:13" s="30" customFormat="1" ht="33" customHeight="1">
      <c r="A60" s="56"/>
      <c r="B60" s="51" t="s">
        <v>99</v>
      </c>
      <c r="C60" s="52" t="s">
        <v>158</v>
      </c>
      <c r="D60" s="52" t="s">
        <v>159</v>
      </c>
      <c r="E60" s="53">
        <v>36.61</v>
      </c>
      <c r="F60" s="55">
        <f t="shared" si="0"/>
        <v>23.657999999999998</v>
      </c>
      <c r="G60" s="55">
        <f>E60+F60</f>
        <v>60.268</v>
      </c>
      <c r="H60" s="52">
        <v>1</v>
      </c>
      <c r="I60" s="52" t="s">
        <v>67</v>
      </c>
      <c r="M60" s="31">
        <v>78.86</v>
      </c>
    </row>
    <row r="61" spans="1:13" s="30" customFormat="1" ht="33" customHeight="1">
      <c r="A61" s="56"/>
      <c r="B61" s="56"/>
      <c r="C61" s="52" t="s">
        <v>160</v>
      </c>
      <c r="D61" s="52" t="s">
        <v>161</v>
      </c>
      <c r="E61" s="53">
        <v>34.895</v>
      </c>
      <c r="F61" s="55">
        <f t="shared" si="0"/>
        <v>21.497999999999998</v>
      </c>
      <c r="G61" s="55">
        <f>E61+F61</f>
        <v>56.393</v>
      </c>
      <c r="H61" s="52">
        <v>3</v>
      </c>
      <c r="I61" s="52"/>
      <c r="M61" s="31">
        <v>71.66</v>
      </c>
    </row>
    <row r="62" spans="1:13" s="30" customFormat="1" ht="33" customHeight="1">
      <c r="A62" s="57"/>
      <c r="B62" s="57"/>
      <c r="C62" s="52" t="s">
        <v>162</v>
      </c>
      <c r="D62" s="52" t="s">
        <v>163</v>
      </c>
      <c r="E62" s="53">
        <v>34.23</v>
      </c>
      <c r="F62" s="55">
        <f t="shared" si="0"/>
        <v>23.171999999999997</v>
      </c>
      <c r="G62" s="55">
        <f>E62+F62</f>
        <v>57.401999999999994</v>
      </c>
      <c r="H62" s="52">
        <v>2</v>
      </c>
      <c r="I62" s="52"/>
      <c r="M62" s="31">
        <v>77.24</v>
      </c>
    </row>
    <row r="63" spans="1:13" s="30" customFormat="1" ht="33" customHeight="1">
      <c r="A63" s="51" t="s">
        <v>164</v>
      </c>
      <c r="B63" s="51" t="s">
        <v>79</v>
      </c>
      <c r="C63" s="52" t="s">
        <v>165</v>
      </c>
      <c r="D63" s="52" t="s">
        <v>166</v>
      </c>
      <c r="E63" s="53">
        <v>43.47</v>
      </c>
      <c r="F63" s="55">
        <f t="shared" si="0"/>
        <v>24.798</v>
      </c>
      <c r="G63" s="55">
        <f>E63+F63</f>
        <v>68.268</v>
      </c>
      <c r="H63" s="52">
        <v>1</v>
      </c>
      <c r="I63" s="52" t="s">
        <v>67</v>
      </c>
      <c r="M63" s="31">
        <v>82.66</v>
      </c>
    </row>
    <row r="64" spans="1:13" s="30" customFormat="1" ht="33" customHeight="1">
      <c r="A64" s="56"/>
      <c r="B64" s="56"/>
      <c r="C64" s="52" t="s">
        <v>167</v>
      </c>
      <c r="D64" s="52" t="s">
        <v>168</v>
      </c>
      <c r="E64" s="53">
        <v>42.35</v>
      </c>
      <c r="F64" s="55">
        <f t="shared" si="0"/>
        <v>22.566</v>
      </c>
      <c r="G64" s="55">
        <f>E64+F64</f>
        <v>64.916</v>
      </c>
      <c r="H64" s="52">
        <v>2</v>
      </c>
      <c r="I64" s="52" t="s">
        <v>67</v>
      </c>
      <c r="M64" s="31">
        <v>75.22</v>
      </c>
    </row>
    <row r="65" spans="1:13" s="30" customFormat="1" ht="33" customHeight="1">
      <c r="A65" s="56"/>
      <c r="B65" s="56"/>
      <c r="C65" s="52" t="s">
        <v>169</v>
      </c>
      <c r="D65" s="52" t="s">
        <v>170</v>
      </c>
      <c r="E65" s="53">
        <v>41.65</v>
      </c>
      <c r="F65" s="55">
        <f t="shared" si="0"/>
        <v>22.482</v>
      </c>
      <c r="G65" s="55">
        <f>E65+F65</f>
        <v>64.132</v>
      </c>
      <c r="H65" s="52">
        <v>3</v>
      </c>
      <c r="I65" s="52"/>
      <c r="M65" s="31">
        <v>74.94</v>
      </c>
    </row>
    <row r="66" spans="1:13" s="30" customFormat="1" ht="33" customHeight="1">
      <c r="A66" s="56"/>
      <c r="B66" s="56"/>
      <c r="C66" s="52" t="s">
        <v>171</v>
      </c>
      <c r="D66" s="52" t="s">
        <v>172</v>
      </c>
      <c r="E66" s="53">
        <v>40.635</v>
      </c>
      <c r="F66" s="55">
        <f t="shared" si="0"/>
        <v>0</v>
      </c>
      <c r="G66" s="55">
        <f>E66+F66</f>
        <v>40.635</v>
      </c>
      <c r="H66" s="52">
        <v>6</v>
      </c>
      <c r="I66" s="52" t="s">
        <v>63</v>
      </c>
      <c r="M66" s="31"/>
    </row>
    <row r="67" spans="1:13" s="30" customFormat="1" ht="33" customHeight="1">
      <c r="A67" s="56"/>
      <c r="B67" s="56"/>
      <c r="C67" s="52" t="s">
        <v>173</v>
      </c>
      <c r="D67" s="52" t="s">
        <v>174</v>
      </c>
      <c r="E67" s="53">
        <v>40.32</v>
      </c>
      <c r="F67" s="55">
        <f t="shared" si="0"/>
        <v>23.55</v>
      </c>
      <c r="G67" s="55">
        <f>E67+F67</f>
        <v>63.870000000000005</v>
      </c>
      <c r="H67" s="52">
        <v>4</v>
      </c>
      <c r="I67" s="52"/>
      <c r="M67" s="31">
        <v>78.5</v>
      </c>
    </row>
    <row r="68" spans="1:13" s="30" customFormat="1" ht="33" customHeight="1">
      <c r="A68" s="56"/>
      <c r="B68" s="57"/>
      <c r="C68" s="52" t="s">
        <v>175</v>
      </c>
      <c r="D68" s="52" t="s">
        <v>176</v>
      </c>
      <c r="E68" s="53">
        <v>39.585</v>
      </c>
      <c r="F68" s="55">
        <f t="shared" si="0"/>
        <v>22.907999999999998</v>
      </c>
      <c r="G68" s="55">
        <f>E68+F68</f>
        <v>62.492999999999995</v>
      </c>
      <c r="H68" s="52">
        <v>5</v>
      </c>
      <c r="I68" s="52"/>
      <c r="M68" s="31">
        <v>76.36</v>
      </c>
    </row>
    <row r="69" spans="1:13" s="30" customFormat="1" ht="33" customHeight="1">
      <c r="A69" s="56"/>
      <c r="B69" s="51" t="s">
        <v>99</v>
      </c>
      <c r="C69" s="52" t="s">
        <v>177</v>
      </c>
      <c r="D69" s="52" t="s">
        <v>178</v>
      </c>
      <c r="E69" s="53">
        <v>44.24</v>
      </c>
      <c r="F69" s="55">
        <f t="shared" si="0"/>
        <v>23.657999999999998</v>
      </c>
      <c r="G69" s="55">
        <f>E69+F69</f>
        <v>67.898</v>
      </c>
      <c r="H69" s="52">
        <v>1</v>
      </c>
      <c r="I69" s="52" t="s">
        <v>67</v>
      </c>
      <c r="M69" s="31">
        <v>78.86</v>
      </c>
    </row>
    <row r="70" spans="1:13" s="30" customFormat="1" ht="33" customHeight="1">
      <c r="A70" s="56"/>
      <c r="B70" s="56"/>
      <c r="C70" s="52" t="s">
        <v>179</v>
      </c>
      <c r="D70" s="52" t="s">
        <v>180</v>
      </c>
      <c r="E70" s="53">
        <v>41.23</v>
      </c>
      <c r="F70" s="55">
        <f aca="true" t="shared" si="1" ref="F70:F103">M70*0.3</f>
        <v>23.189999999999998</v>
      </c>
      <c r="G70" s="55">
        <f>E70+F70</f>
        <v>64.41999999999999</v>
      </c>
      <c r="H70" s="52">
        <v>2</v>
      </c>
      <c r="I70" s="52"/>
      <c r="M70" s="31">
        <v>77.3</v>
      </c>
    </row>
    <row r="71" spans="1:13" s="30" customFormat="1" ht="33" customHeight="1">
      <c r="A71" s="57"/>
      <c r="B71" s="57"/>
      <c r="C71" s="52" t="s">
        <v>181</v>
      </c>
      <c r="D71" s="52" t="s">
        <v>182</v>
      </c>
      <c r="E71" s="53">
        <v>39.445</v>
      </c>
      <c r="F71" s="55">
        <f t="shared" si="1"/>
        <v>22.871999999999996</v>
      </c>
      <c r="G71" s="55">
        <f>E71+F71</f>
        <v>62.31699999999999</v>
      </c>
      <c r="H71" s="52">
        <v>3</v>
      </c>
      <c r="I71" s="52"/>
      <c r="M71" s="31">
        <v>76.24</v>
      </c>
    </row>
    <row r="72" spans="1:13" s="30" customFormat="1" ht="33" customHeight="1">
      <c r="A72" s="51" t="s">
        <v>183</v>
      </c>
      <c r="B72" s="51" t="s">
        <v>82</v>
      </c>
      <c r="C72" s="52" t="s">
        <v>184</v>
      </c>
      <c r="D72" s="52" t="s">
        <v>185</v>
      </c>
      <c r="E72" s="53">
        <v>42.98</v>
      </c>
      <c r="F72" s="55">
        <f t="shared" si="1"/>
        <v>23.88</v>
      </c>
      <c r="G72" s="55">
        <f>E72+F72</f>
        <v>66.86</v>
      </c>
      <c r="H72" s="52">
        <v>1</v>
      </c>
      <c r="I72" s="52" t="s">
        <v>67</v>
      </c>
      <c r="M72" s="31">
        <v>79.6</v>
      </c>
    </row>
    <row r="73" spans="1:13" s="30" customFormat="1" ht="33" customHeight="1">
      <c r="A73" s="56"/>
      <c r="B73" s="56"/>
      <c r="C73" s="52" t="s">
        <v>186</v>
      </c>
      <c r="D73" s="52" t="s">
        <v>187</v>
      </c>
      <c r="E73" s="53">
        <v>38.5</v>
      </c>
      <c r="F73" s="55">
        <f t="shared" si="1"/>
        <v>24.179999999999996</v>
      </c>
      <c r="G73" s="55">
        <f>E73+F73</f>
        <v>62.67999999999999</v>
      </c>
      <c r="H73" s="52">
        <v>2</v>
      </c>
      <c r="I73" s="52" t="s">
        <v>67</v>
      </c>
      <c r="M73" s="31">
        <v>80.6</v>
      </c>
    </row>
    <row r="74" spans="1:13" s="30" customFormat="1" ht="33" customHeight="1">
      <c r="A74" s="56"/>
      <c r="B74" s="56"/>
      <c r="C74" s="52" t="s">
        <v>188</v>
      </c>
      <c r="D74" s="52" t="s">
        <v>189</v>
      </c>
      <c r="E74" s="53">
        <v>36.575</v>
      </c>
      <c r="F74" s="55">
        <f t="shared" si="1"/>
        <v>24.33</v>
      </c>
      <c r="G74" s="55">
        <f>E74+F74</f>
        <v>60.905</v>
      </c>
      <c r="H74" s="52">
        <v>3</v>
      </c>
      <c r="I74" s="52"/>
      <c r="M74" s="31">
        <v>81.1</v>
      </c>
    </row>
    <row r="75" spans="1:13" s="30" customFormat="1" ht="33" customHeight="1">
      <c r="A75" s="56"/>
      <c r="B75" s="56"/>
      <c r="C75" s="52" t="s">
        <v>190</v>
      </c>
      <c r="D75" s="52" t="s">
        <v>191</v>
      </c>
      <c r="E75" s="53">
        <v>36.155</v>
      </c>
      <c r="F75" s="55">
        <f t="shared" si="1"/>
        <v>24.3</v>
      </c>
      <c r="G75" s="55">
        <f>E75+F75</f>
        <v>60.455</v>
      </c>
      <c r="H75" s="52">
        <v>4</v>
      </c>
      <c r="I75" s="52"/>
      <c r="M75" s="31">
        <v>81</v>
      </c>
    </row>
    <row r="76" spans="1:13" s="30" customFormat="1" ht="33" customHeight="1">
      <c r="A76" s="56"/>
      <c r="B76" s="56"/>
      <c r="C76" s="52" t="s">
        <v>192</v>
      </c>
      <c r="D76" s="52" t="s">
        <v>193</v>
      </c>
      <c r="E76" s="53">
        <v>35.945</v>
      </c>
      <c r="F76" s="55">
        <f t="shared" si="1"/>
        <v>24.42</v>
      </c>
      <c r="G76" s="55">
        <f>E76+F76</f>
        <v>60.365</v>
      </c>
      <c r="H76" s="52">
        <v>5</v>
      </c>
      <c r="I76" s="52"/>
      <c r="M76" s="31">
        <v>81.4</v>
      </c>
    </row>
    <row r="77" spans="1:13" s="30" customFormat="1" ht="33" customHeight="1">
      <c r="A77" s="56"/>
      <c r="B77" s="57"/>
      <c r="C77" s="52" t="s">
        <v>194</v>
      </c>
      <c r="D77" s="52" t="s">
        <v>195</v>
      </c>
      <c r="E77" s="53">
        <v>34.09</v>
      </c>
      <c r="F77" s="55">
        <f t="shared" si="1"/>
        <v>23.7</v>
      </c>
      <c r="G77" s="55">
        <f>E77+F77</f>
        <v>57.790000000000006</v>
      </c>
      <c r="H77" s="52">
        <v>6</v>
      </c>
      <c r="I77" s="52"/>
      <c r="M77" s="31">
        <v>79</v>
      </c>
    </row>
    <row r="78" spans="1:13" s="30" customFormat="1" ht="33" customHeight="1">
      <c r="A78" s="56"/>
      <c r="B78" s="51" t="s">
        <v>196</v>
      </c>
      <c r="C78" s="52" t="s">
        <v>197</v>
      </c>
      <c r="D78" s="52" t="s">
        <v>198</v>
      </c>
      <c r="E78" s="53">
        <v>40.88</v>
      </c>
      <c r="F78" s="55">
        <f t="shared" si="1"/>
        <v>24.9</v>
      </c>
      <c r="G78" s="55">
        <f>E78+F78</f>
        <v>65.78</v>
      </c>
      <c r="H78" s="52">
        <v>1</v>
      </c>
      <c r="I78" s="52" t="s">
        <v>67</v>
      </c>
      <c r="M78" s="31">
        <v>83</v>
      </c>
    </row>
    <row r="79" spans="1:13" s="30" customFormat="1" ht="33" customHeight="1">
      <c r="A79" s="56"/>
      <c r="B79" s="56"/>
      <c r="C79" s="52" t="s">
        <v>199</v>
      </c>
      <c r="D79" s="52" t="s">
        <v>200</v>
      </c>
      <c r="E79" s="53">
        <v>39.725</v>
      </c>
      <c r="F79" s="55">
        <f t="shared" si="1"/>
        <v>24.51</v>
      </c>
      <c r="G79" s="55">
        <f>E79+F79</f>
        <v>64.235</v>
      </c>
      <c r="H79" s="52">
        <v>2</v>
      </c>
      <c r="I79" s="52"/>
      <c r="M79" s="31">
        <v>81.7</v>
      </c>
    </row>
    <row r="80" spans="1:13" s="30" customFormat="1" ht="33" customHeight="1">
      <c r="A80" s="57"/>
      <c r="B80" s="57"/>
      <c r="C80" s="52" t="s">
        <v>201</v>
      </c>
      <c r="D80" s="52" t="s">
        <v>202</v>
      </c>
      <c r="E80" s="53">
        <v>39.62</v>
      </c>
      <c r="F80" s="55">
        <f t="shared" si="1"/>
        <v>23.82</v>
      </c>
      <c r="G80" s="55">
        <f>E80+F80</f>
        <v>63.44</v>
      </c>
      <c r="H80" s="52">
        <v>3</v>
      </c>
      <c r="I80" s="52"/>
      <c r="M80" s="31">
        <v>79.4</v>
      </c>
    </row>
    <row r="81" spans="1:13" s="30" customFormat="1" ht="33" customHeight="1">
      <c r="A81" s="51" t="s">
        <v>203</v>
      </c>
      <c r="B81" s="51" t="s">
        <v>79</v>
      </c>
      <c r="C81" s="52" t="s">
        <v>204</v>
      </c>
      <c r="D81" s="52" t="s">
        <v>205</v>
      </c>
      <c r="E81" s="53">
        <v>43.75</v>
      </c>
      <c r="F81" s="55">
        <f t="shared" si="1"/>
        <v>25.229999999999997</v>
      </c>
      <c r="G81" s="55">
        <f>E81+F81</f>
        <v>68.97999999999999</v>
      </c>
      <c r="H81" s="52">
        <v>1</v>
      </c>
      <c r="I81" s="52" t="s">
        <v>67</v>
      </c>
      <c r="M81" s="31">
        <v>84.1</v>
      </c>
    </row>
    <row r="82" spans="1:13" s="30" customFormat="1" ht="33" customHeight="1">
      <c r="A82" s="56"/>
      <c r="B82" s="56"/>
      <c r="C82" s="52" t="s">
        <v>206</v>
      </c>
      <c r="D82" s="52" t="s">
        <v>207</v>
      </c>
      <c r="E82" s="53">
        <v>41.545</v>
      </c>
      <c r="F82" s="55">
        <f t="shared" si="1"/>
        <v>23.07</v>
      </c>
      <c r="G82" s="55">
        <f>E82+F82</f>
        <v>64.61500000000001</v>
      </c>
      <c r="H82" s="52">
        <v>3</v>
      </c>
      <c r="I82" s="52" t="s">
        <v>67</v>
      </c>
      <c r="M82" s="31">
        <v>76.9</v>
      </c>
    </row>
    <row r="83" spans="1:13" s="30" customFormat="1" ht="33" customHeight="1">
      <c r="A83" s="56"/>
      <c r="B83" s="56"/>
      <c r="C83" s="52" t="s">
        <v>208</v>
      </c>
      <c r="D83" s="52" t="s">
        <v>209</v>
      </c>
      <c r="E83" s="53">
        <v>41.02</v>
      </c>
      <c r="F83" s="55">
        <f t="shared" si="1"/>
        <v>24.45</v>
      </c>
      <c r="G83" s="55">
        <f>E83+F83</f>
        <v>65.47</v>
      </c>
      <c r="H83" s="52">
        <v>2</v>
      </c>
      <c r="I83" s="52" t="s">
        <v>67</v>
      </c>
      <c r="M83" s="31">
        <v>81.5</v>
      </c>
    </row>
    <row r="84" spans="1:13" s="30" customFormat="1" ht="33" customHeight="1">
      <c r="A84" s="56"/>
      <c r="B84" s="56"/>
      <c r="C84" s="52" t="s">
        <v>210</v>
      </c>
      <c r="D84" s="52" t="s">
        <v>211</v>
      </c>
      <c r="E84" s="53">
        <v>40.285</v>
      </c>
      <c r="F84" s="55">
        <f t="shared" si="1"/>
        <v>23.52</v>
      </c>
      <c r="G84" s="55">
        <f>E84+F84</f>
        <v>63.80499999999999</v>
      </c>
      <c r="H84" s="52">
        <v>4</v>
      </c>
      <c r="I84" s="52"/>
      <c r="M84" s="31">
        <v>78.4</v>
      </c>
    </row>
    <row r="85" spans="1:13" s="30" customFormat="1" ht="33" customHeight="1">
      <c r="A85" s="56"/>
      <c r="B85" s="56"/>
      <c r="C85" s="52" t="s">
        <v>212</v>
      </c>
      <c r="D85" s="52" t="s">
        <v>213</v>
      </c>
      <c r="E85" s="53">
        <v>38.64</v>
      </c>
      <c r="F85" s="55">
        <f t="shared" si="1"/>
        <v>23.279999999999998</v>
      </c>
      <c r="G85" s="55">
        <f>E85+F85</f>
        <v>61.92</v>
      </c>
      <c r="H85" s="52">
        <v>5</v>
      </c>
      <c r="I85" s="52"/>
      <c r="M85" s="31">
        <v>77.6</v>
      </c>
    </row>
    <row r="86" spans="1:13" s="30" customFormat="1" ht="33" customHeight="1">
      <c r="A86" s="56"/>
      <c r="B86" s="56"/>
      <c r="C86" s="52" t="s">
        <v>214</v>
      </c>
      <c r="D86" s="52" t="s">
        <v>215</v>
      </c>
      <c r="E86" s="53">
        <v>37.87</v>
      </c>
      <c r="F86" s="55">
        <f t="shared" si="1"/>
        <v>23.429999999999996</v>
      </c>
      <c r="G86" s="55">
        <f>E86+F86</f>
        <v>61.3</v>
      </c>
      <c r="H86" s="52">
        <v>6</v>
      </c>
      <c r="I86" s="52"/>
      <c r="M86" s="31">
        <v>78.1</v>
      </c>
    </row>
    <row r="87" spans="1:13" s="30" customFormat="1" ht="33" customHeight="1">
      <c r="A87" s="56"/>
      <c r="B87" s="57"/>
      <c r="C87" s="52" t="s">
        <v>216</v>
      </c>
      <c r="D87" s="52" t="s">
        <v>217</v>
      </c>
      <c r="E87" s="53">
        <v>37.765</v>
      </c>
      <c r="F87" s="55">
        <f t="shared" si="1"/>
        <v>23.37</v>
      </c>
      <c r="G87" s="55">
        <f>E87+F87</f>
        <v>61.135000000000005</v>
      </c>
      <c r="H87" s="52">
        <v>7</v>
      </c>
      <c r="I87" s="52"/>
      <c r="M87" s="31">
        <v>77.9</v>
      </c>
    </row>
    <row r="88" spans="1:13" s="30" customFormat="1" ht="33" customHeight="1">
      <c r="A88" s="56"/>
      <c r="B88" s="51" t="s">
        <v>82</v>
      </c>
      <c r="C88" s="52" t="s">
        <v>218</v>
      </c>
      <c r="D88" s="52" t="s">
        <v>219</v>
      </c>
      <c r="E88" s="53">
        <v>41.125</v>
      </c>
      <c r="F88" s="55">
        <f t="shared" si="1"/>
        <v>23.46</v>
      </c>
      <c r="G88" s="55">
        <f>E88+F88</f>
        <v>64.58500000000001</v>
      </c>
      <c r="H88" s="52">
        <v>2</v>
      </c>
      <c r="I88" s="52" t="s">
        <v>67</v>
      </c>
      <c r="M88" s="31">
        <v>78.2</v>
      </c>
    </row>
    <row r="89" spans="1:13" s="30" customFormat="1" ht="33" customHeight="1">
      <c r="A89" s="56"/>
      <c r="B89" s="56"/>
      <c r="C89" s="52" t="s">
        <v>220</v>
      </c>
      <c r="D89" s="52" t="s">
        <v>221</v>
      </c>
      <c r="E89" s="53">
        <v>41.055</v>
      </c>
      <c r="F89" s="55">
        <f t="shared" si="1"/>
        <v>23.01</v>
      </c>
      <c r="G89" s="55">
        <f>E89+F89</f>
        <v>64.065</v>
      </c>
      <c r="H89" s="52">
        <v>4</v>
      </c>
      <c r="I89" s="52"/>
      <c r="M89" s="31">
        <v>76.7</v>
      </c>
    </row>
    <row r="90" spans="1:13" s="30" customFormat="1" ht="33" customHeight="1">
      <c r="A90" s="56"/>
      <c r="B90" s="56"/>
      <c r="C90" s="52" t="s">
        <v>222</v>
      </c>
      <c r="D90" s="52" t="s">
        <v>223</v>
      </c>
      <c r="E90" s="53">
        <v>40.355</v>
      </c>
      <c r="F90" s="55">
        <f t="shared" si="1"/>
        <v>24.21</v>
      </c>
      <c r="G90" s="55">
        <f>E90+F90</f>
        <v>64.565</v>
      </c>
      <c r="H90" s="52">
        <v>3</v>
      </c>
      <c r="I90" s="52" t="s">
        <v>67</v>
      </c>
      <c r="M90" s="31">
        <v>80.7</v>
      </c>
    </row>
    <row r="91" spans="1:13" s="30" customFormat="1" ht="33" customHeight="1">
      <c r="A91" s="56"/>
      <c r="B91" s="56"/>
      <c r="C91" s="52" t="s">
        <v>224</v>
      </c>
      <c r="D91" s="52" t="s">
        <v>225</v>
      </c>
      <c r="E91" s="53">
        <v>40.075</v>
      </c>
      <c r="F91" s="55">
        <f t="shared" si="1"/>
        <v>23.939999999999998</v>
      </c>
      <c r="G91" s="55">
        <f>E91+F91</f>
        <v>64.015</v>
      </c>
      <c r="H91" s="52">
        <v>5</v>
      </c>
      <c r="I91" s="52"/>
      <c r="M91" s="31">
        <v>79.8</v>
      </c>
    </row>
    <row r="92" spans="1:13" s="30" customFormat="1" ht="33" customHeight="1">
      <c r="A92" s="56"/>
      <c r="B92" s="56"/>
      <c r="C92" s="52" t="s">
        <v>226</v>
      </c>
      <c r="D92" s="52" t="s">
        <v>227</v>
      </c>
      <c r="E92" s="53">
        <v>39.55</v>
      </c>
      <c r="F92" s="55">
        <f t="shared" si="1"/>
        <v>25.32</v>
      </c>
      <c r="G92" s="55">
        <f>E92+F92</f>
        <v>64.87</v>
      </c>
      <c r="H92" s="52">
        <v>1</v>
      </c>
      <c r="I92" s="52" t="s">
        <v>67</v>
      </c>
      <c r="M92" s="31">
        <v>84.4</v>
      </c>
    </row>
    <row r="93" spans="1:13" s="30" customFormat="1" ht="33" customHeight="1">
      <c r="A93" s="56"/>
      <c r="B93" s="56"/>
      <c r="C93" s="52" t="s">
        <v>228</v>
      </c>
      <c r="D93" s="52" t="s">
        <v>229</v>
      </c>
      <c r="E93" s="53">
        <v>38.885</v>
      </c>
      <c r="F93" s="55">
        <f t="shared" si="1"/>
        <v>23.7</v>
      </c>
      <c r="G93" s="55">
        <f>E93+F93</f>
        <v>62.584999999999994</v>
      </c>
      <c r="H93" s="52">
        <v>6</v>
      </c>
      <c r="I93" s="52"/>
      <c r="M93" s="31">
        <v>79</v>
      </c>
    </row>
    <row r="94" spans="1:13" s="30" customFormat="1" ht="33" customHeight="1">
      <c r="A94" s="56"/>
      <c r="B94" s="56"/>
      <c r="C94" s="52" t="s">
        <v>230</v>
      </c>
      <c r="D94" s="52" t="s">
        <v>231</v>
      </c>
      <c r="E94" s="53">
        <v>35.42</v>
      </c>
      <c r="F94" s="55">
        <f t="shared" si="1"/>
        <v>21.24</v>
      </c>
      <c r="G94" s="55">
        <f>E94+F94</f>
        <v>56.66</v>
      </c>
      <c r="H94" s="52">
        <v>8</v>
      </c>
      <c r="I94" s="52"/>
      <c r="M94" s="31">
        <v>70.8</v>
      </c>
    </row>
    <row r="95" spans="1:13" s="30" customFormat="1" ht="33" customHeight="1">
      <c r="A95" s="56"/>
      <c r="B95" s="56"/>
      <c r="C95" s="52" t="s">
        <v>232</v>
      </c>
      <c r="D95" s="52" t="s">
        <v>233</v>
      </c>
      <c r="E95" s="53">
        <v>35.315</v>
      </c>
      <c r="F95" s="55">
        <f t="shared" si="1"/>
        <v>21.3</v>
      </c>
      <c r="G95" s="55">
        <f>E95+F95</f>
        <v>56.614999999999995</v>
      </c>
      <c r="H95" s="52">
        <v>9</v>
      </c>
      <c r="I95" s="52"/>
      <c r="M95" s="31">
        <v>71</v>
      </c>
    </row>
    <row r="96" spans="1:13" s="30" customFormat="1" ht="33" customHeight="1">
      <c r="A96" s="56"/>
      <c r="B96" s="57"/>
      <c r="C96" s="52" t="s">
        <v>190</v>
      </c>
      <c r="D96" s="52" t="s">
        <v>234</v>
      </c>
      <c r="E96" s="53">
        <v>34.72</v>
      </c>
      <c r="F96" s="55">
        <f t="shared" si="1"/>
        <v>23.13</v>
      </c>
      <c r="G96" s="55">
        <f>E96+F96</f>
        <v>57.849999999999994</v>
      </c>
      <c r="H96" s="52">
        <v>7</v>
      </c>
      <c r="I96" s="52"/>
      <c r="M96" s="31">
        <v>77.1</v>
      </c>
    </row>
    <row r="97" spans="1:13" s="30" customFormat="1" ht="33" customHeight="1">
      <c r="A97" s="56"/>
      <c r="B97" s="51" t="s">
        <v>99</v>
      </c>
      <c r="C97" s="52" t="s">
        <v>235</v>
      </c>
      <c r="D97" s="52" t="s">
        <v>236</v>
      </c>
      <c r="E97" s="53">
        <v>39.76</v>
      </c>
      <c r="F97" s="55">
        <f t="shared" si="1"/>
        <v>24.779999999999998</v>
      </c>
      <c r="G97" s="55">
        <f>E97+F97</f>
        <v>64.53999999999999</v>
      </c>
      <c r="H97" s="52">
        <v>1</v>
      </c>
      <c r="I97" s="52" t="s">
        <v>67</v>
      </c>
      <c r="M97" s="31">
        <v>82.6</v>
      </c>
    </row>
    <row r="98" spans="1:13" s="30" customFormat="1" ht="33" customHeight="1">
      <c r="A98" s="56"/>
      <c r="B98" s="56"/>
      <c r="C98" s="52" t="s">
        <v>237</v>
      </c>
      <c r="D98" s="52" t="s">
        <v>238</v>
      </c>
      <c r="E98" s="53">
        <v>39.69</v>
      </c>
      <c r="F98" s="55">
        <f t="shared" si="1"/>
        <v>24.06</v>
      </c>
      <c r="G98" s="55">
        <f>E98+F98</f>
        <v>63.75</v>
      </c>
      <c r="H98" s="52">
        <v>2</v>
      </c>
      <c r="I98" s="52"/>
      <c r="M98" s="31">
        <v>80.2</v>
      </c>
    </row>
    <row r="99" spans="1:13" s="30" customFormat="1" ht="33" customHeight="1">
      <c r="A99" s="57"/>
      <c r="B99" s="57"/>
      <c r="C99" s="52" t="s">
        <v>239</v>
      </c>
      <c r="D99" s="52" t="s">
        <v>240</v>
      </c>
      <c r="E99" s="53">
        <v>39.585</v>
      </c>
      <c r="F99" s="55">
        <f t="shared" si="1"/>
        <v>23.88</v>
      </c>
      <c r="G99" s="55">
        <f>E99+F99</f>
        <v>63.465</v>
      </c>
      <c r="H99" s="52">
        <v>3</v>
      </c>
      <c r="I99" s="52"/>
      <c r="M99" s="31">
        <v>79.6</v>
      </c>
    </row>
    <row r="100" spans="1:13" s="30" customFormat="1" ht="33" customHeight="1">
      <c r="A100" s="51" t="s">
        <v>241</v>
      </c>
      <c r="B100" s="51" t="s">
        <v>82</v>
      </c>
      <c r="C100" s="52" t="s">
        <v>242</v>
      </c>
      <c r="D100" s="52" t="s">
        <v>243</v>
      </c>
      <c r="E100" s="53">
        <v>36.505</v>
      </c>
      <c r="F100" s="55">
        <f t="shared" si="1"/>
        <v>23.58</v>
      </c>
      <c r="G100" s="55">
        <f>E100+F100</f>
        <v>60.085</v>
      </c>
      <c r="H100" s="52">
        <v>1</v>
      </c>
      <c r="I100" s="52" t="s">
        <v>67</v>
      </c>
      <c r="M100" s="31">
        <v>78.6</v>
      </c>
    </row>
    <row r="101" spans="1:13" s="30" customFormat="1" ht="33" customHeight="1">
      <c r="A101" s="56"/>
      <c r="B101" s="56"/>
      <c r="C101" s="52" t="s">
        <v>244</v>
      </c>
      <c r="D101" s="52" t="s">
        <v>245</v>
      </c>
      <c r="E101" s="53">
        <v>34.615</v>
      </c>
      <c r="F101" s="55">
        <f t="shared" si="1"/>
        <v>24.45</v>
      </c>
      <c r="G101" s="55">
        <f>E101+F101</f>
        <v>59.065</v>
      </c>
      <c r="H101" s="52">
        <v>2</v>
      </c>
      <c r="I101" s="52"/>
      <c r="M101" s="31">
        <v>81.5</v>
      </c>
    </row>
    <row r="102" spans="1:13" s="30" customFormat="1" ht="33" customHeight="1">
      <c r="A102" s="56"/>
      <c r="B102" s="57"/>
      <c r="C102" s="52" t="s">
        <v>246</v>
      </c>
      <c r="D102" s="52" t="s">
        <v>247</v>
      </c>
      <c r="E102" s="53">
        <v>31.71</v>
      </c>
      <c r="F102" s="55">
        <f t="shared" si="1"/>
        <v>23.07</v>
      </c>
      <c r="G102" s="55">
        <f>E102+F102</f>
        <v>54.78</v>
      </c>
      <c r="H102" s="52">
        <v>3</v>
      </c>
      <c r="I102" s="52"/>
      <c r="M102" s="31">
        <v>76.9</v>
      </c>
    </row>
    <row r="103" spans="1:13" s="30" customFormat="1" ht="33" customHeight="1">
      <c r="A103" s="57"/>
      <c r="B103" s="52" t="s">
        <v>248</v>
      </c>
      <c r="C103" s="52" t="s">
        <v>249</v>
      </c>
      <c r="D103" s="60">
        <v>3110302056704</v>
      </c>
      <c r="E103" s="53">
        <v>40.32</v>
      </c>
      <c r="F103" s="55">
        <f t="shared" si="1"/>
        <v>23.099999999999998</v>
      </c>
      <c r="G103" s="55">
        <f>E103+F103</f>
        <v>63.42</v>
      </c>
      <c r="H103" s="52">
        <v>1</v>
      </c>
      <c r="I103" s="52" t="s">
        <v>67</v>
      </c>
      <c r="M103" s="31">
        <v>77</v>
      </c>
    </row>
    <row r="104" spans="1:9" ht="76.5" customHeight="1">
      <c r="A104" s="61" t="s">
        <v>250</v>
      </c>
      <c r="B104" s="61"/>
      <c r="C104" s="61"/>
      <c r="D104" s="61"/>
      <c r="E104" s="62"/>
      <c r="F104" s="63"/>
      <c r="G104" s="63" t="s">
        <v>251</v>
      </c>
      <c r="H104" s="61"/>
      <c r="I104" s="61"/>
    </row>
  </sheetData>
  <sheetProtection/>
  <autoFilter ref="A4:I4"/>
  <mergeCells count="40">
    <mergeCell ref="A1:I1"/>
    <mergeCell ref="A3:A4"/>
    <mergeCell ref="B3:B4"/>
    <mergeCell ref="C3:C4"/>
    <mergeCell ref="D3:D4"/>
    <mergeCell ref="F3:F4"/>
    <mergeCell ref="E3:E4"/>
    <mergeCell ref="A2:I2"/>
    <mergeCell ref="G3:G4"/>
    <mergeCell ref="H3:H4"/>
    <mergeCell ref="I3:I4"/>
    <mergeCell ref="B33:B35"/>
    <mergeCell ref="B5:B7"/>
    <mergeCell ref="B17:B19"/>
    <mergeCell ref="B8:B16"/>
    <mergeCell ref="B20:B22"/>
    <mergeCell ref="A5:A22"/>
    <mergeCell ref="B36:B38"/>
    <mergeCell ref="B39:B41"/>
    <mergeCell ref="A23:A41"/>
    <mergeCell ref="B42:B44"/>
    <mergeCell ref="B45:B53"/>
    <mergeCell ref="B54:B56"/>
    <mergeCell ref="B23:B24"/>
    <mergeCell ref="B25:B32"/>
    <mergeCell ref="B57:B59"/>
    <mergeCell ref="B60:B62"/>
    <mergeCell ref="B63:B68"/>
    <mergeCell ref="B69:B71"/>
    <mergeCell ref="A42:A62"/>
    <mergeCell ref="A63:A71"/>
    <mergeCell ref="B100:B102"/>
    <mergeCell ref="A100:A103"/>
    <mergeCell ref="B72:B77"/>
    <mergeCell ref="B78:B80"/>
    <mergeCell ref="A72:A80"/>
    <mergeCell ref="B81:B87"/>
    <mergeCell ref="B88:B96"/>
    <mergeCell ref="B97:B99"/>
    <mergeCell ref="A81:A99"/>
  </mergeCells>
  <printOptions/>
  <pageMargins left="1.31" right="0.44" top="0.47" bottom="0.41" header="0.38" footer="0.5"/>
  <pageSetup orientation="landscape" paperSize="9" scale="56" r:id="rId1"/>
  <rowBreaks count="4" manualBreakCount="4">
    <brk id="22" max="8" man="1"/>
    <brk id="41" max="8" man="1"/>
    <brk id="62" max="8" man="1"/>
    <brk id="8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chen</cp:lastModifiedBy>
  <cp:lastPrinted>2014-01-15T02:28:32Z</cp:lastPrinted>
  <dcterms:created xsi:type="dcterms:W3CDTF">2007-04-26T01:04:40Z</dcterms:created>
  <dcterms:modified xsi:type="dcterms:W3CDTF">2014-01-15T02:32:17Z</dcterms:modified>
  <cp:category/>
  <cp:version/>
  <cp:contentType/>
  <cp:contentStatus/>
</cp:coreProperties>
</file>