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<sst xmlns="http://schemas.openxmlformats.org/spreadsheetml/2006/main" count="66" uniqueCount="36">
  <si>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序号</t>
  </si>
  <si>
    <t>报考县（市、区）</t>
  </si>
  <si>
    <t>服务类型</t>
  </si>
  <si>
    <t>职位代码</t>
  </si>
  <si>
    <t>招募计划数</t>
  </si>
  <si>
    <t>笔试成绩</t>
  </si>
  <si>
    <t>面试成绩</t>
  </si>
  <si>
    <t>名次</t>
  </si>
  <si>
    <t>备注</t>
  </si>
  <si>
    <t>0212</t>
  </si>
  <si>
    <t>0213</t>
  </si>
  <si>
    <t>0214</t>
  </si>
  <si>
    <t>0215</t>
  </si>
  <si>
    <t>支农</t>
  </si>
  <si>
    <t>人社</t>
  </si>
  <si>
    <t>水利</t>
  </si>
  <si>
    <t>残联</t>
  </si>
  <si>
    <t>当阳</t>
  </si>
  <si>
    <t>笔试成绩折合（50%）</t>
  </si>
  <si>
    <t>总成绩</t>
  </si>
  <si>
    <t>面试成绩折合（50%）</t>
  </si>
  <si>
    <t>考号</t>
  </si>
  <si>
    <t>101010204016</t>
  </si>
  <si>
    <t>101010200702</t>
  </si>
  <si>
    <t>101010200523</t>
  </si>
  <si>
    <t>101010201822</t>
  </si>
  <si>
    <t>101010200903</t>
  </si>
  <si>
    <t>101010202901</t>
  </si>
  <si>
    <t>101010202916</t>
  </si>
  <si>
    <t>101010202109</t>
  </si>
  <si>
    <t>101010204625</t>
  </si>
  <si>
    <t>101010204128</t>
  </si>
  <si>
    <t>101010204129</t>
  </si>
  <si>
    <t>101010204727</t>
  </si>
  <si>
    <t>101010204909</t>
  </si>
  <si>
    <t>当阳市2018年招募选派“三支一扶”高校毕业生成绩汇总表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</si>
</sst>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9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O4" sqref="O4"/>
    </sheetView>
  </sheetViews>
  <sheetFormatPr defaultColWidth="10.125" defaultRowHeight="14.25"/>
  <cols>
    <col min="1" max="1" width="4.125" style="1" customWidth="1"/>
    <col min="2" max="2" width="9.75390625" style="1" customWidth="1"/>
    <col min="3" max="3" width="8.375" style="1" customWidth="1"/>
    <col min="4" max="4" width="9.375" style="1" customWidth="1"/>
    <col min="5" max="5" width="5.375" style="1" customWidth="1"/>
    <col min="6" max="6" width="15.00390625" style="1" customWidth="1"/>
    <col min="7" max="8" width="6.625" style="1" customWidth="1"/>
    <col min="9" max="10" width="6.75390625" style="1" customWidth="1"/>
    <col min="11" max="11" width="11.875" style="1" customWidth="1"/>
    <col min="12" max="12" width="7.375" style="1" customWidth="1"/>
    <col min="13" max="13" width="12.125" style="1" customWidth="1"/>
    <col min="14" max="16384" width="10.125" style="1" customWidth="1"/>
  </cols>
  <sheetData>
    <row r="1" spans="1:13" ht="42.75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0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21</v>
      </c>
      <c r="G2" s="6" t="s">
        <v>5</v>
      </c>
      <c r="H2" s="6" t="s">
        <v>18</v>
      </c>
      <c r="I2" s="6" t="s">
        <v>6</v>
      </c>
      <c r="J2" s="6" t="s">
        <v>20</v>
      </c>
      <c r="K2" s="6" t="s">
        <v>19</v>
      </c>
      <c r="L2" s="6" t="s">
        <v>7</v>
      </c>
      <c r="M2" s="6" t="s">
        <v>8</v>
      </c>
    </row>
    <row r="3" spans="1:13" ht="21.75" customHeight="1">
      <c r="A3" s="3">
        <v>1</v>
      </c>
      <c r="B3" s="3" t="s">
        <v>17</v>
      </c>
      <c r="C3" s="4" t="s">
        <v>13</v>
      </c>
      <c r="D3" s="4" t="s">
        <v>9</v>
      </c>
      <c r="E3" s="3">
        <v>2</v>
      </c>
      <c r="F3" s="8" t="s">
        <v>22</v>
      </c>
      <c r="G3" s="4">
        <v>61.5</v>
      </c>
      <c r="H3" s="4">
        <f>G3*0.5</f>
        <v>30.75</v>
      </c>
      <c r="I3" s="3">
        <v>79.2</v>
      </c>
      <c r="J3" s="3">
        <f>I3*0.5</f>
        <v>39.6</v>
      </c>
      <c r="K3" s="5">
        <f>(G3+I3)*0.5</f>
        <v>70.35</v>
      </c>
      <c r="L3" s="3">
        <v>1</v>
      </c>
      <c r="M3" s="6"/>
    </row>
    <row r="4" spans="1:13" ht="21.75" customHeight="1">
      <c r="A4" s="3">
        <v>2</v>
      </c>
      <c r="B4" s="3" t="s">
        <v>17</v>
      </c>
      <c r="C4" s="4" t="s">
        <v>14</v>
      </c>
      <c r="D4" s="4" t="s">
        <v>10</v>
      </c>
      <c r="E4" s="10">
        <v>2</v>
      </c>
      <c r="F4" s="8" t="s">
        <v>23</v>
      </c>
      <c r="G4" s="4">
        <v>75.5</v>
      </c>
      <c r="H4" s="4">
        <f aca="true" t="shared" si="0" ref="H4:H15">G4*0.5</f>
        <v>37.75</v>
      </c>
      <c r="I4" s="3">
        <v>84.2</v>
      </c>
      <c r="J4" s="3">
        <f aca="true" t="shared" si="1" ref="J4:J15">I4*0.5</f>
        <v>42.1</v>
      </c>
      <c r="K4" s="5">
        <f aca="true" t="shared" si="2" ref="K4:K15">(G4+I4)*0.5</f>
        <v>79.85</v>
      </c>
      <c r="L4" s="3">
        <f aca="true" t="shared" si="3" ref="L4:L9">RANK(K4,K$4:K$9,0)</f>
        <v>1</v>
      </c>
      <c r="M4" s="6"/>
    </row>
    <row r="5" spans="1:13" ht="21.75" customHeight="1">
      <c r="A5" s="3">
        <v>3</v>
      </c>
      <c r="B5" s="3" t="s">
        <v>17</v>
      </c>
      <c r="C5" s="4" t="s">
        <v>14</v>
      </c>
      <c r="D5" s="4" t="s">
        <v>10</v>
      </c>
      <c r="E5" s="10"/>
      <c r="F5" s="8" t="s">
        <v>24</v>
      </c>
      <c r="G5" s="4">
        <v>73.5</v>
      </c>
      <c r="H5" s="4">
        <f t="shared" si="0"/>
        <v>36.75</v>
      </c>
      <c r="I5" s="3">
        <v>82.8</v>
      </c>
      <c r="J5" s="3">
        <f t="shared" si="1"/>
        <v>41.4</v>
      </c>
      <c r="K5" s="5">
        <f t="shared" si="2"/>
        <v>78.15</v>
      </c>
      <c r="L5" s="3">
        <f t="shared" si="3"/>
        <v>2</v>
      </c>
      <c r="M5" s="6"/>
    </row>
    <row r="6" spans="1:14" ht="21.75" customHeight="1">
      <c r="A6" s="3">
        <v>4</v>
      </c>
      <c r="B6" s="3" t="s">
        <v>17</v>
      </c>
      <c r="C6" s="4" t="s">
        <v>14</v>
      </c>
      <c r="D6" s="4" t="s">
        <v>10</v>
      </c>
      <c r="E6" s="10"/>
      <c r="F6" s="8" t="s">
        <v>25</v>
      </c>
      <c r="G6" s="4">
        <v>70.5</v>
      </c>
      <c r="H6" s="4">
        <f t="shared" si="0"/>
        <v>35.25</v>
      </c>
      <c r="I6" s="3">
        <v>81.6</v>
      </c>
      <c r="J6" s="3">
        <f t="shared" si="1"/>
        <v>40.8</v>
      </c>
      <c r="K6" s="5">
        <f t="shared" si="2"/>
        <v>76.05</v>
      </c>
      <c r="L6" s="3">
        <f t="shared" si="3"/>
        <v>3</v>
      </c>
      <c r="M6" s="3"/>
      <c r="N6" s="2"/>
    </row>
    <row r="7" spans="1:14" ht="21.75" customHeight="1">
      <c r="A7" s="3">
        <v>5</v>
      </c>
      <c r="B7" s="3" t="s">
        <v>17</v>
      </c>
      <c r="C7" s="4" t="s">
        <v>14</v>
      </c>
      <c r="D7" s="4" t="s">
        <v>10</v>
      </c>
      <c r="E7" s="10"/>
      <c r="F7" s="8" t="s">
        <v>26</v>
      </c>
      <c r="G7" s="4">
        <v>70</v>
      </c>
      <c r="H7" s="4">
        <f t="shared" si="0"/>
        <v>35</v>
      </c>
      <c r="I7" s="3">
        <v>81.6</v>
      </c>
      <c r="J7" s="3">
        <f t="shared" si="1"/>
        <v>40.8</v>
      </c>
      <c r="K7" s="5">
        <f t="shared" si="2"/>
        <v>75.8</v>
      </c>
      <c r="L7" s="3">
        <f t="shared" si="3"/>
        <v>4</v>
      </c>
      <c r="M7" s="3"/>
      <c r="N7" s="2"/>
    </row>
    <row r="8" spans="1:14" ht="21.75" customHeight="1">
      <c r="A8" s="3">
        <v>6</v>
      </c>
      <c r="B8" s="3" t="s">
        <v>17</v>
      </c>
      <c r="C8" s="4" t="s">
        <v>14</v>
      </c>
      <c r="D8" s="4" t="s">
        <v>10</v>
      </c>
      <c r="E8" s="10"/>
      <c r="F8" s="8" t="s">
        <v>27</v>
      </c>
      <c r="G8" s="4">
        <v>68</v>
      </c>
      <c r="H8" s="4">
        <f t="shared" si="0"/>
        <v>34</v>
      </c>
      <c r="I8" s="3">
        <v>81.8</v>
      </c>
      <c r="J8" s="3">
        <f t="shared" si="1"/>
        <v>40.9</v>
      </c>
      <c r="K8" s="5">
        <f t="shared" si="2"/>
        <v>74.9</v>
      </c>
      <c r="L8" s="3">
        <f t="shared" si="3"/>
        <v>5</v>
      </c>
      <c r="M8" s="3"/>
      <c r="N8" s="2"/>
    </row>
    <row r="9" spans="1:14" ht="21.75" customHeight="1">
      <c r="A9" s="3">
        <v>7</v>
      </c>
      <c r="B9" s="3" t="s">
        <v>17</v>
      </c>
      <c r="C9" s="4" t="s">
        <v>14</v>
      </c>
      <c r="D9" s="4" t="s">
        <v>10</v>
      </c>
      <c r="E9" s="10"/>
      <c r="F9" s="8" t="s">
        <v>28</v>
      </c>
      <c r="G9" s="4">
        <v>68</v>
      </c>
      <c r="H9" s="4">
        <f t="shared" si="0"/>
        <v>34</v>
      </c>
      <c r="I9" s="3">
        <v>78.4</v>
      </c>
      <c r="J9" s="3">
        <f t="shared" si="1"/>
        <v>39.2</v>
      </c>
      <c r="K9" s="5">
        <f t="shared" si="2"/>
        <v>73.2</v>
      </c>
      <c r="L9" s="3">
        <f t="shared" si="3"/>
        <v>6</v>
      </c>
      <c r="M9" s="3"/>
      <c r="N9" s="2"/>
    </row>
    <row r="10" spans="1:14" ht="21.75" customHeight="1">
      <c r="A10" s="3">
        <v>8</v>
      </c>
      <c r="B10" s="3" t="s">
        <v>17</v>
      </c>
      <c r="C10" s="4" t="s">
        <v>15</v>
      </c>
      <c r="D10" s="4" t="s">
        <v>11</v>
      </c>
      <c r="E10" s="10">
        <v>2</v>
      </c>
      <c r="F10" s="8" t="s">
        <v>29</v>
      </c>
      <c r="G10" s="4">
        <v>72.5</v>
      </c>
      <c r="H10" s="4">
        <f t="shared" si="0"/>
        <v>36.25</v>
      </c>
      <c r="I10" s="3">
        <v>76.8</v>
      </c>
      <c r="J10" s="3">
        <f t="shared" si="1"/>
        <v>38.4</v>
      </c>
      <c r="K10" s="5">
        <f t="shared" si="2"/>
        <v>74.65</v>
      </c>
      <c r="L10" s="3">
        <f>RANK(K10,K$10:K$12,0)</f>
        <v>1</v>
      </c>
      <c r="M10" s="6"/>
      <c r="N10" s="2"/>
    </row>
    <row r="11" spans="1:14" ht="21.75" customHeight="1">
      <c r="A11" s="3">
        <v>9</v>
      </c>
      <c r="B11" s="3" t="s">
        <v>17</v>
      </c>
      <c r="C11" s="4" t="s">
        <v>15</v>
      </c>
      <c r="D11" s="4" t="s">
        <v>11</v>
      </c>
      <c r="E11" s="10"/>
      <c r="F11" s="8" t="s">
        <v>30</v>
      </c>
      <c r="G11" s="4">
        <v>56</v>
      </c>
      <c r="H11" s="4">
        <f t="shared" si="0"/>
        <v>28</v>
      </c>
      <c r="I11" s="3">
        <v>82</v>
      </c>
      <c r="J11" s="3">
        <f t="shared" si="1"/>
        <v>41</v>
      </c>
      <c r="K11" s="5">
        <f t="shared" si="2"/>
        <v>69</v>
      </c>
      <c r="L11" s="3">
        <f>RANK(K11,K$10:K$12,0)</f>
        <v>2</v>
      </c>
      <c r="M11" s="6"/>
      <c r="N11" s="2"/>
    </row>
    <row r="12" spans="1:13" ht="21.75" customHeight="1">
      <c r="A12" s="3">
        <v>10</v>
      </c>
      <c r="B12" s="3" t="s">
        <v>17</v>
      </c>
      <c r="C12" s="4" t="s">
        <v>15</v>
      </c>
      <c r="D12" s="4" t="s">
        <v>11</v>
      </c>
      <c r="E12" s="10"/>
      <c r="F12" s="8" t="s">
        <v>31</v>
      </c>
      <c r="G12" s="4">
        <v>53.5</v>
      </c>
      <c r="H12" s="4">
        <f t="shared" si="0"/>
        <v>26.75</v>
      </c>
      <c r="I12" s="3">
        <v>73.6</v>
      </c>
      <c r="J12" s="3">
        <f t="shared" si="1"/>
        <v>36.8</v>
      </c>
      <c r="K12" s="5">
        <f t="shared" si="2"/>
        <v>63.55</v>
      </c>
      <c r="L12" s="3">
        <f>RANK(K12,K$10:K$12,0)</f>
        <v>3</v>
      </c>
      <c r="M12" s="3"/>
    </row>
    <row r="13" spans="1:13" ht="21.75" customHeight="1">
      <c r="A13" s="3">
        <v>11</v>
      </c>
      <c r="B13" s="3" t="s">
        <v>17</v>
      </c>
      <c r="C13" s="4" t="s">
        <v>16</v>
      </c>
      <c r="D13" s="4" t="s">
        <v>12</v>
      </c>
      <c r="E13" s="10">
        <v>1</v>
      </c>
      <c r="F13" s="8" t="s">
        <v>34</v>
      </c>
      <c r="G13" s="4">
        <v>65</v>
      </c>
      <c r="H13" s="4">
        <f>G13*0.5</f>
        <v>32.5</v>
      </c>
      <c r="I13" s="3">
        <v>83.6</v>
      </c>
      <c r="J13" s="3">
        <f>I13*0.5</f>
        <v>41.8</v>
      </c>
      <c r="K13" s="5">
        <f>(G13+I13)*0.5</f>
        <v>74.3</v>
      </c>
      <c r="L13" s="3">
        <v>1</v>
      </c>
      <c r="M13" s="6"/>
    </row>
    <row r="14" spans="1:13" ht="21.75" customHeight="1">
      <c r="A14" s="3">
        <v>12</v>
      </c>
      <c r="B14" s="3" t="s">
        <v>17</v>
      </c>
      <c r="C14" s="4" t="s">
        <v>16</v>
      </c>
      <c r="D14" s="4" t="s">
        <v>12</v>
      </c>
      <c r="E14" s="10"/>
      <c r="F14" s="8" t="s">
        <v>32</v>
      </c>
      <c r="G14" s="4">
        <v>65</v>
      </c>
      <c r="H14" s="4">
        <f t="shared" si="0"/>
        <v>32.5</v>
      </c>
      <c r="I14" s="3">
        <v>81.6</v>
      </c>
      <c r="J14" s="3">
        <f t="shared" si="1"/>
        <v>40.8</v>
      </c>
      <c r="K14" s="5">
        <f t="shared" si="2"/>
        <v>73.3</v>
      </c>
      <c r="L14" s="3">
        <v>2</v>
      </c>
      <c r="M14" s="3"/>
    </row>
    <row r="15" spans="1:13" ht="21.75" customHeight="1">
      <c r="A15" s="3">
        <v>13</v>
      </c>
      <c r="B15" s="3" t="s">
        <v>17</v>
      </c>
      <c r="C15" s="4" t="s">
        <v>16</v>
      </c>
      <c r="D15" s="4" t="s">
        <v>12</v>
      </c>
      <c r="E15" s="10"/>
      <c r="F15" s="8" t="s">
        <v>33</v>
      </c>
      <c r="G15" s="4">
        <v>65</v>
      </c>
      <c r="H15" s="4">
        <f t="shared" si="0"/>
        <v>32.5</v>
      </c>
      <c r="I15" s="3">
        <v>79.6</v>
      </c>
      <c r="J15" s="3">
        <f t="shared" si="1"/>
        <v>39.8</v>
      </c>
      <c r="K15" s="5">
        <f t="shared" si="2"/>
        <v>72.3</v>
      </c>
      <c r="L15" s="3">
        <v>3</v>
      </c>
      <c r="M15" s="3"/>
    </row>
  </sheetData>
  <sheetProtection/>
  <mergeCells count="4">
    <mergeCell ref="A1:M1"/>
    <mergeCell ref="E4:E9"/>
    <mergeCell ref="E10:E12"/>
    <mergeCell ref="E13:E15"/>
  </mergeCells>
  <printOptions horizontalCentered="1"/>
  <pageMargins left="0.7480314960629921" right="0.551181102362204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2018-07-02T07:02:57Z</cp:lastPrinted>
  <dcterms:created xsi:type="dcterms:W3CDTF">1996-12-17T01:32:42Z</dcterms:created>
  <dcterms:modified xsi:type="dcterms:W3CDTF">2018-07-02T07:08:05Z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