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ba8\AC\Temp\"/>
    </mc:Choice>
  </mc:AlternateContent>
  <xr:revisionPtr revIDLastSave="0" documentId="8_{AE352293-9969-764D-97E9-0A9B113632CC}" xr6:coauthVersionLast="34" xr6:coauthVersionMax="34" xr10:uidLastSave="{00000000-0000-0000-0000-000000000000}"/>
  <bookViews>
    <workbookView xWindow="32760" yWindow="32760" windowWidth="19770" windowHeight="8385" xr2:uid="{00000000-000D-0000-FFFF-FFFF00000000}"/>
  </bookViews>
  <sheets>
    <sheet name="第三批事业单位" sheetId="1" r:id="rId1"/>
  </sheets>
  <definedNames>
    <definedName name="_xlnm._FilterDatabase" localSheetId="0" hidden="1">第三批事业单位!$A$1:$P$83</definedName>
    <definedName name="_xlnm.Print_Titles" localSheetId="0">第三批事业单位!$1:$3</definedName>
  </definedNames>
  <calcPr calcId="179020"/>
</workbook>
</file>

<file path=xl/calcChain.xml><?xml version="1.0" encoding="utf-8"?>
<calcChain xmlns="http://schemas.openxmlformats.org/spreadsheetml/2006/main">
  <c r="I4" i="1" l="1"/>
  <c r="J4" i="1"/>
  <c r="L4" i="1"/>
  <c r="M4" i="1"/>
  <c r="I5" i="1"/>
  <c r="J5" i="1"/>
  <c r="L5" i="1"/>
  <c r="M5" i="1"/>
  <c r="I6" i="1"/>
  <c r="J6" i="1"/>
  <c r="L6" i="1"/>
  <c r="M6" i="1"/>
  <c r="I7" i="1"/>
  <c r="J7" i="1"/>
  <c r="L7" i="1"/>
  <c r="M7" i="1"/>
  <c r="I8" i="1"/>
  <c r="J8" i="1"/>
  <c r="L8" i="1"/>
  <c r="M8" i="1"/>
  <c r="I9" i="1"/>
  <c r="J9" i="1"/>
  <c r="L9" i="1"/>
  <c r="M9" i="1"/>
  <c r="I10" i="1"/>
  <c r="J10" i="1"/>
  <c r="L10" i="1"/>
  <c r="M10" i="1"/>
  <c r="I11" i="1"/>
  <c r="J11" i="1"/>
  <c r="L11" i="1"/>
  <c r="M11" i="1"/>
  <c r="I12" i="1"/>
  <c r="J12" i="1"/>
  <c r="L12" i="1"/>
  <c r="M12" i="1"/>
  <c r="I13" i="1"/>
  <c r="J13" i="1"/>
  <c r="L13" i="1"/>
  <c r="M13" i="1"/>
  <c r="I14" i="1"/>
  <c r="J14" i="1"/>
  <c r="L14" i="1"/>
  <c r="M14" i="1"/>
  <c r="I15" i="1"/>
  <c r="J15" i="1"/>
  <c r="L15" i="1"/>
  <c r="M15" i="1"/>
  <c r="I16" i="1"/>
  <c r="J16" i="1"/>
  <c r="L16" i="1"/>
  <c r="M16" i="1"/>
  <c r="I17" i="1"/>
  <c r="J17" i="1"/>
  <c r="L17" i="1"/>
  <c r="M17" i="1"/>
  <c r="I18" i="1"/>
  <c r="J18" i="1"/>
  <c r="L18" i="1"/>
  <c r="M18" i="1"/>
  <c r="I19" i="1"/>
  <c r="J19" i="1"/>
  <c r="L19" i="1"/>
  <c r="M19" i="1"/>
  <c r="I20" i="1"/>
  <c r="J20" i="1"/>
  <c r="L20" i="1"/>
  <c r="M20" i="1"/>
  <c r="I21" i="1"/>
  <c r="J21" i="1"/>
  <c r="L21" i="1"/>
  <c r="M21" i="1"/>
  <c r="I22" i="1"/>
  <c r="J22" i="1"/>
  <c r="L22" i="1"/>
  <c r="M22" i="1"/>
  <c r="I23" i="1"/>
  <c r="J23" i="1"/>
  <c r="L23" i="1"/>
  <c r="M23" i="1"/>
  <c r="I24" i="1"/>
  <c r="J24" i="1"/>
  <c r="L24" i="1"/>
  <c r="M24" i="1"/>
  <c r="I25" i="1"/>
  <c r="J25" i="1"/>
  <c r="L25" i="1"/>
  <c r="M25" i="1"/>
  <c r="I26" i="1"/>
  <c r="J26" i="1"/>
  <c r="L26" i="1"/>
  <c r="M26" i="1"/>
  <c r="I27" i="1"/>
  <c r="J27" i="1"/>
  <c r="L27" i="1"/>
  <c r="M27" i="1"/>
  <c r="I28" i="1"/>
  <c r="J28" i="1"/>
  <c r="L28" i="1"/>
  <c r="M28" i="1"/>
  <c r="I29" i="1"/>
  <c r="J29" i="1"/>
  <c r="L29" i="1"/>
  <c r="M29" i="1"/>
  <c r="I30" i="1"/>
  <c r="J30" i="1"/>
  <c r="L30" i="1"/>
  <c r="M30" i="1"/>
  <c r="I31" i="1"/>
  <c r="J31" i="1"/>
  <c r="L31" i="1"/>
  <c r="M31" i="1"/>
  <c r="I32" i="1"/>
  <c r="J32" i="1"/>
  <c r="L32" i="1"/>
  <c r="M32" i="1"/>
  <c r="I33" i="1"/>
  <c r="J33" i="1"/>
  <c r="L33" i="1"/>
  <c r="M33" i="1"/>
  <c r="I34" i="1"/>
  <c r="J34" i="1"/>
  <c r="L34" i="1"/>
  <c r="M34" i="1"/>
  <c r="I35" i="1"/>
  <c r="J35" i="1"/>
  <c r="L35" i="1"/>
  <c r="M35" i="1"/>
  <c r="I36" i="1"/>
  <c r="J36" i="1"/>
  <c r="L36" i="1"/>
  <c r="M36" i="1"/>
  <c r="I37" i="1"/>
  <c r="J37" i="1"/>
  <c r="L37" i="1"/>
  <c r="M37" i="1"/>
  <c r="I38" i="1"/>
  <c r="J38" i="1"/>
  <c r="L38" i="1"/>
  <c r="M38" i="1"/>
  <c r="I39" i="1"/>
  <c r="J39" i="1"/>
  <c r="L39" i="1"/>
  <c r="M39" i="1"/>
  <c r="I40" i="1"/>
  <c r="J40" i="1"/>
  <c r="L40" i="1"/>
  <c r="M40" i="1"/>
  <c r="I41" i="1"/>
  <c r="J41" i="1"/>
  <c r="L41" i="1"/>
  <c r="M41" i="1"/>
  <c r="I42" i="1"/>
  <c r="J42" i="1"/>
  <c r="L42" i="1"/>
  <c r="M42" i="1"/>
  <c r="I43" i="1"/>
  <c r="J43" i="1"/>
  <c r="L43" i="1"/>
  <c r="M43" i="1"/>
  <c r="I44" i="1"/>
  <c r="J44" i="1"/>
  <c r="L44" i="1"/>
  <c r="M44" i="1"/>
  <c r="I45" i="1"/>
  <c r="J45" i="1"/>
  <c r="L45" i="1"/>
  <c r="M45" i="1"/>
  <c r="I46" i="1"/>
  <c r="J46" i="1"/>
  <c r="L46" i="1"/>
  <c r="M46" i="1"/>
  <c r="I47" i="1"/>
  <c r="J47" i="1"/>
  <c r="L47" i="1"/>
  <c r="M47" i="1"/>
  <c r="I48" i="1"/>
  <c r="J48" i="1"/>
  <c r="L48" i="1"/>
  <c r="M48" i="1"/>
  <c r="I49" i="1"/>
  <c r="J49" i="1"/>
  <c r="L49" i="1"/>
  <c r="M49" i="1"/>
  <c r="I50" i="1"/>
  <c r="J50" i="1"/>
  <c r="L50" i="1"/>
  <c r="M50" i="1"/>
  <c r="I51" i="1"/>
  <c r="J51" i="1"/>
  <c r="L51" i="1"/>
  <c r="M51" i="1"/>
  <c r="I52" i="1"/>
  <c r="J52" i="1"/>
  <c r="L52" i="1"/>
  <c r="M52" i="1"/>
  <c r="I53" i="1"/>
  <c r="J53" i="1"/>
  <c r="L53" i="1"/>
  <c r="M53" i="1"/>
  <c r="I54" i="1"/>
  <c r="J54" i="1"/>
  <c r="L54" i="1"/>
  <c r="M54" i="1"/>
  <c r="I55" i="1"/>
  <c r="J55" i="1"/>
  <c r="L55" i="1"/>
  <c r="M55" i="1"/>
  <c r="I56" i="1"/>
  <c r="J56" i="1"/>
  <c r="L56" i="1"/>
  <c r="M56" i="1"/>
  <c r="I57" i="1"/>
  <c r="J57" i="1"/>
  <c r="L57" i="1"/>
  <c r="M57" i="1"/>
  <c r="I58" i="1"/>
  <c r="J58" i="1"/>
  <c r="L58" i="1"/>
  <c r="M58" i="1"/>
  <c r="I59" i="1"/>
  <c r="J59" i="1"/>
  <c r="L59" i="1"/>
  <c r="M59" i="1"/>
  <c r="I60" i="1"/>
  <c r="J60" i="1"/>
  <c r="L60" i="1"/>
  <c r="M60" i="1"/>
  <c r="I61" i="1"/>
  <c r="J61" i="1"/>
  <c r="L61" i="1"/>
  <c r="M61" i="1"/>
  <c r="I62" i="1"/>
  <c r="J62" i="1"/>
  <c r="L62" i="1"/>
  <c r="M62" i="1"/>
  <c r="I63" i="1"/>
  <c r="J63" i="1"/>
  <c r="L63" i="1"/>
  <c r="M63" i="1"/>
  <c r="I64" i="1"/>
  <c r="J64" i="1"/>
  <c r="L64" i="1"/>
  <c r="M64" i="1"/>
  <c r="I65" i="1"/>
  <c r="J65" i="1"/>
  <c r="L65" i="1"/>
  <c r="M65" i="1"/>
  <c r="I66" i="1"/>
  <c r="J66" i="1"/>
  <c r="L66" i="1"/>
  <c r="M66" i="1"/>
  <c r="I67" i="1"/>
  <c r="J67" i="1"/>
  <c r="L67" i="1"/>
  <c r="M67" i="1"/>
  <c r="I68" i="1"/>
  <c r="J68" i="1"/>
  <c r="L68" i="1"/>
  <c r="M68" i="1"/>
  <c r="I69" i="1"/>
  <c r="J69" i="1"/>
  <c r="L69" i="1"/>
  <c r="M69" i="1"/>
  <c r="I70" i="1"/>
  <c r="J70" i="1"/>
  <c r="L70" i="1"/>
  <c r="M70" i="1"/>
  <c r="I71" i="1"/>
  <c r="J71" i="1"/>
  <c r="L71" i="1"/>
  <c r="M71" i="1"/>
  <c r="I72" i="1"/>
  <c r="J72" i="1"/>
  <c r="L72" i="1"/>
  <c r="M72" i="1"/>
  <c r="I73" i="1"/>
  <c r="J73" i="1"/>
  <c r="L73" i="1"/>
  <c r="M73" i="1"/>
  <c r="I74" i="1"/>
  <c r="J74" i="1"/>
  <c r="L74" i="1"/>
  <c r="M74" i="1"/>
  <c r="I75" i="1"/>
  <c r="J75" i="1"/>
  <c r="L75" i="1"/>
  <c r="M75" i="1"/>
  <c r="I76" i="1"/>
  <c r="J76" i="1"/>
  <c r="L76" i="1"/>
  <c r="M76" i="1"/>
  <c r="I77" i="1"/>
  <c r="J77" i="1"/>
  <c r="L77" i="1"/>
  <c r="M77" i="1"/>
  <c r="I78" i="1"/>
  <c r="J78" i="1"/>
  <c r="L78" i="1"/>
  <c r="M78" i="1"/>
  <c r="I79" i="1"/>
  <c r="J79" i="1"/>
  <c r="L79" i="1"/>
  <c r="M79" i="1"/>
  <c r="I80" i="1"/>
  <c r="J80" i="1"/>
  <c r="L80" i="1"/>
  <c r="M80" i="1"/>
  <c r="I81" i="1"/>
  <c r="J81" i="1"/>
  <c r="L81" i="1"/>
  <c r="M81" i="1"/>
  <c r="I82" i="1"/>
  <c r="J82" i="1"/>
  <c r="L82" i="1"/>
  <c r="M82" i="1"/>
  <c r="I83" i="1"/>
  <c r="J83" i="1"/>
  <c r="L83" i="1"/>
  <c r="M83" i="1"/>
</calcChain>
</file>

<file path=xl/sharedStrings.xml><?xml version="1.0" encoding="utf-8"?>
<sst xmlns="http://schemas.openxmlformats.org/spreadsheetml/2006/main" count="421" uniqueCount="280">
  <si>
    <t>序号</t>
  </si>
  <si>
    <t>准考证号</t>
  </si>
  <si>
    <t>姓  名</t>
  </si>
  <si>
    <t>岗位代码</t>
  </si>
  <si>
    <t>招聘岗位</t>
  </si>
  <si>
    <t>笔试</t>
  </si>
  <si>
    <t>结构化面试</t>
  </si>
  <si>
    <t>综合成绩</t>
  </si>
  <si>
    <t>岗位排名</t>
  </si>
  <si>
    <t>是否进入体检</t>
  </si>
  <si>
    <t>备注</t>
  </si>
  <si>
    <t>职业能力倾向测试</t>
  </si>
  <si>
    <t>综合应用能力</t>
  </si>
  <si>
    <t>总分</t>
  </si>
  <si>
    <t>笔试成绩折算为百分制</t>
  </si>
  <si>
    <t>笔试成绩的50%</t>
  </si>
  <si>
    <t>结构化面试成绩</t>
  </si>
  <si>
    <t>结构化面试成绩的50%</t>
  </si>
  <si>
    <t>215304151127</t>
  </si>
  <si>
    <t>陈炳卓</t>
  </si>
  <si>
    <t>通海县财政局国库支付中心工作人员（男）</t>
  </si>
  <si>
    <t>82.84</t>
  </si>
  <si>
    <t>1</t>
  </si>
  <si>
    <t>是</t>
  </si>
  <si>
    <t>215304151218</t>
  </si>
  <si>
    <t>谭勇</t>
  </si>
  <si>
    <t>81.74</t>
  </si>
  <si>
    <t>2</t>
  </si>
  <si>
    <t>215304151222</t>
  </si>
  <si>
    <t>李宗睿</t>
  </si>
  <si>
    <t>78.90</t>
  </si>
  <si>
    <t>4</t>
  </si>
  <si>
    <t>215304151228</t>
  </si>
  <si>
    <t>纳隆俊</t>
  </si>
  <si>
    <t>80.44</t>
  </si>
  <si>
    <t>3</t>
  </si>
  <si>
    <t>215304151202</t>
  </si>
  <si>
    <t>宁欣</t>
  </si>
  <si>
    <t>79.84</t>
  </si>
  <si>
    <t>5</t>
  </si>
  <si>
    <t>215304151128</t>
  </si>
  <si>
    <t>张俊</t>
  </si>
  <si>
    <t>78.02</t>
  </si>
  <si>
    <t>6</t>
  </si>
  <si>
    <t>215304151320</t>
  </si>
  <si>
    <t>高琰</t>
  </si>
  <si>
    <t>通海县财政局国库支付中心工作人员（女）</t>
  </si>
  <si>
    <t>83.78</t>
  </si>
  <si>
    <t>215304151501</t>
  </si>
  <si>
    <t>李孟莹</t>
  </si>
  <si>
    <t>79.32</t>
  </si>
  <si>
    <t>215304151307</t>
  </si>
  <si>
    <t>杨睿</t>
  </si>
  <si>
    <t>79.86</t>
  </si>
  <si>
    <t>215304151411</t>
  </si>
  <si>
    <t>牟淳钰</t>
  </si>
  <si>
    <t>0</t>
  </si>
  <si>
    <t>缺考</t>
  </si>
  <si>
    <t>215304151326</t>
  </si>
  <si>
    <t>张锦红</t>
  </si>
  <si>
    <t>79.38</t>
  </si>
  <si>
    <t>215304151311</t>
  </si>
  <si>
    <t>代宵瑜</t>
  </si>
  <si>
    <t>81.70</t>
  </si>
  <si>
    <t>215304151609</t>
  </si>
  <si>
    <t>周恩</t>
  </si>
  <si>
    <t>通海县财政局下属事业单位工作人员（男）</t>
  </si>
  <si>
    <t>80.18</t>
  </si>
  <si>
    <t>215304151608</t>
  </si>
  <si>
    <t>马运灿</t>
  </si>
  <si>
    <t>77.44</t>
  </si>
  <si>
    <t>215304151709</t>
  </si>
  <si>
    <t>罗媛</t>
  </si>
  <si>
    <t>通海县财政局下属事业单位工作人员（女）</t>
  </si>
  <si>
    <t>84.28</t>
  </si>
  <si>
    <t>215304151725</t>
  </si>
  <si>
    <t>张叶冉</t>
  </si>
  <si>
    <t>70.56</t>
  </si>
  <si>
    <t>525304153203</t>
  </si>
  <si>
    <t>胡建峰</t>
  </si>
  <si>
    <t>通海县教育局所属学校校医（男）</t>
  </si>
  <si>
    <t>82.42</t>
  </si>
  <si>
    <t>525304153201</t>
  </si>
  <si>
    <t>李峻舟</t>
  </si>
  <si>
    <t>78.7</t>
  </si>
  <si>
    <t>525304153216</t>
  </si>
  <si>
    <t>史敏</t>
  </si>
  <si>
    <t>通海县教育局所属学校校医（女）</t>
  </si>
  <si>
    <t>79.04</t>
  </si>
  <si>
    <t>525304153207</t>
  </si>
  <si>
    <t>段丽娟</t>
  </si>
  <si>
    <t>77.98</t>
  </si>
  <si>
    <t>215304151823</t>
  </si>
  <si>
    <t>王潇迪</t>
  </si>
  <si>
    <t>通海县职业高级中学会计</t>
  </si>
  <si>
    <t>80.84</t>
  </si>
  <si>
    <t>215304151906</t>
  </si>
  <si>
    <t>王媛妲</t>
  </si>
  <si>
    <t>84.22</t>
  </si>
  <si>
    <t>115304150824</t>
  </si>
  <si>
    <t>杨莹</t>
  </si>
  <si>
    <t>通海县第一中学图书档案管理</t>
  </si>
  <si>
    <t>80.20</t>
  </si>
  <si>
    <t>115304150825</t>
  </si>
  <si>
    <t>汪彩薇</t>
  </si>
  <si>
    <t>77.80</t>
  </si>
  <si>
    <t>215304151912</t>
  </si>
  <si>
    <t>赵润芳</t>
  </si>
  <si>
    <t>通海县医疗卫生单位会计（女）</t>
  </si>
  <si>
    <t>215304151913</t>
  </si>
  <si>
    <t>纳宇娇</t>
  </si>
  <si>
    <t>83.06</t>
  </si>
  <si>
    <t>525304153227</t>
  </si>
  <si>
    <t>黄娅</t>
  </si>
  <si>
    <t>通海县中医医院临床医生（女）</t>
  </si>
  <si>
    <t>76.84</t>
  </si>
  <si>
    <t>525304153228</t>
  </si>
  <si>
    <t>王瑜</t>
  </si>
  <si>
    <t>73.88</t>
  </si>
  <si>
    <t>555304153305</t>
  </si>
  <si>
    <t>祁青</t>
  </si>
  <si>
    <t>通海县高大乡卫生院检验医生</t>
  </si>
  <si>
    <t>77.38</t>
  </si>
  <si>
    <t>555304153301</t>
  </si>
  <si>
    <t>李红佳</t>
  </si>
  <si>
    <t>78.44</t>
  </si>
  <si>
    <t>565304153501</t>
  </si>
  <si>
    <t>解艳飞</t>
  </si>
  <si>
    <t>通海县疾病预防控制中心卫生应急岗</t>
  </si>
  <si>
    <t>81.8</t>
  </si>
  <si>
    <t>565304153505</t>
  </si>
  <si>
    <t>朱肖宇</t>
  </si>
  <si>
    <t>115304150601</t>
  </si>
  <si>
    <t>赵睿珽</t>
  </si>
  <si>
    <t>通海县乡镇（街道）农村经济管理服务中心工作人员（男）</t>
  </si>
  <si>
    <t>115304150525</t>
  </si>
  <si>
    <t>吴海松</t>
  </si>
  <si>
    <t>115304150714</t>
  </si>
  <si>
    <t>赵俊青</t>
  </si>
  <si>
    <t>通海县乡镇（街道）农村经济管理服务中心工作人员（女）</t>
  </si>
  <si>
    <t>115304150706</t>
  </si>
  <si>
    <t>史玉玲</t>
  </si>
  <si>
    <t>115304150724</t>
  </si>
  <si>
    <t>李松岚</t>
  </si>
  <si>
    <t>通海县乡镇（街道）农村经济管理服务中心工作人员</t>
  </si>
  <si>
    <t>115304150802</t>
  </si>
  <si>
    <t>朱薇静</t>
  </si>
  <si>
    <t>215304151108</t>
  </si>
  <si>
    <t>周思颖</t>
  </si>
  <si>
    <t>通海县高大统计工作站工作人员</t>
  </si>
  <si>
    <t>215304151102</t>
  </si>
  <si>
    <t>张雪玲</t>
  </si>
  <si>
    <t>315304152219</t>
  </si>
  <si>
    <t>谷雯菁</t>
  </si>
  <si>
    <t>通海县秀山街道规划建设和环境保护中心工作人员</t>
  </si>
  <si>
    <t>315304152224</t>
  </si>
  <si>
    <t>邓严</t>
  </si>
  <si>
    <t>315304152229</t>
  </si>
  <si>
    <t>张川云</t>
  </si>
  <si>
    <t>四街镇农业综合服务中心工作人员</t>
  </si>
  <si>
    <t>315304152303</t>
  </si>
  <si>
    <t>曾琦</t>
  </si>
  <si>
    <t>315304152304</t>
  </si>
  <si>
    <t>胡晓玲</t>
  </si>
  <si>
    <t>河西镇农业综合服务中心工作人员</t>
  </si>
  <si>
    <t>315304152305</t>
  </si>
  <si>
    <t>柴梦婷</t>
  </si>
  <si>
    <t>415304152601</t>
  </si>
  <si>
    <t>者发平</t>
  </si>
  <si>
    <t>中共通海县委党校教师</t>
  </si>
  <si>
    <t>415304152609</t>
  </si>
  <si>
    <t>杨瑾</t>
  </si>
  <si>
    <t>115304150903</t>
  </si>
  <si>
    <t>白跃东</t>
  </si>
  <si>
    <t>通海县机关公务用车服务中心工作人员</t>
  </si>
  <si>
    <t>115304150910</t>
  </si>
  <si>
    <t>马璠</t>
  </si>
  <si>
    <t>115304150912</t>
  </si>
  <si>
    <t>鲁万</t>
  </si>
  <si>
    <t>通海县乡镇社会保障服务中心工作人员（男）</t>
  </si>
  <si>
    <t>115304150914</t>
  </si>
  <si>
    <t>李坤涛</t>
  </si>
  <si>
    <t>115304150915</t>
  </si>
  <si>
    <t>李梦滢</t>
  </si>
  <si>
    <t>通海县乡镇社会保障服务中心工作人员（女）</t>
  </si>
  <si>
    <t>315304152406</t>
  </si>
  <si>
    <t>姚远</t>
  </si>
  <si>
    <t>通海县人力资源和社会保障局信息中心工作人员</t>
  </si>
  <si>
    <t>81.6</t>
  </si>
  <si>
    <t>315304152405</t>
  </si>
  <si>
    <t>李海文</t>
  </si>
  <si>
    <t>75.2</t>
  </si>
  <si>
    <t>115304150403</t>
  </si>
  <si>
    <t>王廷</t>
  </si>
  <si>
    <t>通海县秀山县级自然保护区管理局工作人员（男）</t>
  </si>
  <si>
    <t>83.76</t>
  </si>
  <si>
    <t>115304150408</t>
  </si>
  <si>
    <t>李大林</t>
  </si>
  <si>
    <t>71.6</t>
  </si>
  <si>
    <t>115304150425</t>
  </si>
  <si>
    <t>杨蒙</t>
  </si>
  <si>
    <t>通海县秀山县级自然保护区管理局工作人员（女）</t>
  </si>
  <si>
    <t>88.38</t>
  </si>
  <si>
    <t>115304150429</t>
  </si>
  <si>
    <t>袁欣</t>
  </si>
  <si>
    <t>85.8</t>
  </si>
  <si>
    <t>115304150503</t>
  </si>
  <si>
    <t>吴洋</t>
  </si>
  <si>
    <t>通海县杞麓湖国家湿地公园保护管理中心工作人员</t>
  </si>
  <si>
    <t>79.94</t>
  </si>
  <si>
    <t>115304150502</t>
  </si>
  <si>
    <t>蒋雨沁</t>
  </si>
  <si>
    <t>78.1</t>
  </si>
  <si>
    <t>315304152412</t>
  </si>
  <si>
    <t>余港</t>
  </si>
  <si>
    <t>通海县地质环境监测站工作人员（男）</t>
  </si>
  <si>
    <t>80.36</t>
  </si>
  <si>
    <t>315304152410</t>
  </si>
  <si>
    <t>刘辉</t>
  </si>
  <si>
    <t>315304152517</t>
  </si>
  <si>
    <t>曹先仙</t>
  </si>
  <si>
    <t>通海县地质环境监测站工作人员（女）</t>
  </si>
  <si>
    <t>74.14</t>
  </si>
  <si>
    <t>115304150111</t>
  </si>
  <si>
    <t>高乾恒</t>
  </si>
  <si>
    <t>通海县居民家庭经济状况核对中心工作人员（男）</t>
  </si>
  <si>
    <t>79.5</t>
  </si>
  <si>
    <t>115304150103</t>
  </si>
  <si>
    <t>柏自坤</t>
  </si>
  <si>
    <t>81.20</t>
  </si>
  <si>
    <t>115304150311</t>
  </si>
  <si>
    <t>马雪芳</t>
  </si>
  <si>
    <t>通海县居民家庭经济状况核对中心工作人员（女）</t>
  </si>
  <si>
    <t>78.46</t>
  </si>
  <si>
    <t>115304150312</t>
  </si>
  <si>
    <t>刘娇</t>
  </si>
  <si>
    <t>79.3</t>
  </si>
  <si>
    <t>215304151007</t>
  </si>
  <si>
    <t>李想</t>
  </si>
  <si>
    <t>云南省通海县公证处公证员</t>
  </si>
  <si>
    <t>87.76</t>
  </si>
  <si>
    <t>215304151012</t>
  </si>
  <si>
    <t>杨丹</t>
  </si>
  <si>
    <t>82.1</t>
  </si>
  <si>
    <t>315304152001</t>
  </si>
  <si>
    <t>杨盼</t>
  </si>
  <si>
    <t>通海县地方公路管理段工程技术</t>
  </si>
  <si>
    <t>81.26</t>
  </si>
  <si>
    <t>315304152008</t>
  </si>
  <si>
    <t>王者仰</t>
  </si>
  <si>
    <t>73</t>
  </si>
  <si>
    <t>315304152017</t>
  </si>
  <si>
    <t>沈子翔</t>
  </si>
  <si>
    <t>通海县市政开发建设管理办公室工作人员</t>
  </si>
  <si>
    <t>76</t>
  </si>
  <si>
    <t>315304152021</t>
  </si>
  <si>
    <t>王星丹</t>
  </si>
  <si>
    <t>74.86</t>
  </si>
  <si>
    <t>315304152105</t>
  </si>
  <si>
    <t>戴鑫</t>
  </si>
  <si>
    <t>通海县杞麓湖水文观测站工作人员</t>
  </si>
  <si>
    <t>77.26</t>
  </si>
  <si>
    <t>315304152103</t>
  </si>
  <si>
    <t>孙师师</t>
  </si>
  <si>
    <t>76.08</t>
  </si>
  <si>
    <t>315304152115</t>
  </si>
  <si>
    <t>武成华</t>
  </si>
  <si>
    <t>通海县人民政府信息中心计算机网络管理（男）</t>
  </si>
  <si>
    <t>75.3</t>
  </si>
  <si>
    <t>315304152119</t>
  </si>
  <si>
    <t>黄剑</t>
  </si>
  <si>
    <t>78.6</t>
  </si>
  <si>
    <t>315304152415</t>
  </si>
  <si>
    <t>陶玲</t>
  </si>
  <si>
    <t>通海县人民政府信息中心计算机网络管理（女）</t>
  </si>
  <si>
    <t>76.7</t>
  </si>
  <si>
    <t>315304152515</t>
  </si>
  <si>
    <t>张锦睿</t>
  </si>
  <si>
    <t>78.16</t>
  </si>
  <si>
    <t>通海县2018年事业单位公开招聘工作人员综合成绩公示及进入体检人员（结构化面试）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</si>
</sst>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1"/>
      <color indexed="8"/>
      <name val="Calibri"/>
      <family val="2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8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Calibri"/>
      <family val="2"/>
    </font>
    <font>
      <sz val="11"/>
      <name val="宋体"/>
      <charset val="134"/>
      <scheme val="minor"/>
    </font>
    <font>
      <b/>
      <sz val="12"/>
      <color rgb="FF000000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33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176" fontId="0" fillId="0" borderId="0" xfId="0" applyNumberFormat="1" applyFill="1" applyProtection="1"/>
    <xf numFmtId="0" fontId="8" fillId="0" borderId="0" xfId="0" applyFont="1" applyFill="1" applyProtection="1"/>
    <xf numFmtId="0" fontId="0" fillId="0" borderId="0" xfId="0" applyNumberFormat="1" applyFill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3"/>
  <sheetViews>
    <sheetView tabSelected="1" workbookViewId="0" xr3:uid="{AEA406A1-0E4B-5B11-9CD5-51D6E497D94C}">
      <selection activeCell="B1" sqref="B1:P1"/>
    </sheetView>
  </sheetViews>
  <sheetFormatPr defaultColWidth="9.14453125" defaultRowHeight="15" x14ac:dyDescent="0.2"/>
  <cols>
    <col min="1" max="1" width="4.70703125" style="1" customWidth="1"/>
    <col min="2" max="2" width="14.796875" customWidth="1"/>
    <col min="3" max="3" width="7.53125" customWidth="1"/>
    <col min="4" max="4" width="13.046875" customWidth="1"/>
    <col min="5" max="5" width="46.8125" customWidth="1"/>
    <col min="6" max="8" width="6.72265625" customWidth="1"/>
    <col min="9" max="9" width="6.58984375" customWidth="1"/>
    <col min="10" max="10" width="10.625" style="2" customWidth="1"/>
    <col min="11" max="11" width="7.6640625" customWidth="1"/>
    <col min="12" max="12" width="13.85546875" customWidth="1"/>
    <col min="13" max="13" width="9.81640625" style="3" customWidth="1"/>
    <col min="14" max="14" width="5.91796875" customWidth="1"/>
    <col min="15" max="15" width="6.58984375" customWidth="1"/>
    <col min="16" max="16" width="6.58984375" style="4" customWidth="1"/>
  </cols>
  <sheetData>
    <row r="1" spans="1:16" ht="42" customHeight="1" x14ac:dyDescent="0.2">
      <c r="B1" s="29" t="s">
        <v>279</v>
      </c>
      <c r="C1" s="29"/>
      <c r="D1" s="29"/>
      <c r="E1" s="29"/>
      <c r="F1" s="29"/>
      <c r="G1" s="29"/>
      <c r="H1" s="29"/>
      <c r="I1" s="29"/>
      <c r="J1" s="30"/>
      <c r="K1" s="29"/>
      <c r="L1" s="29"/>
      <c r="M1" s="29"/>
      <c r="N1" s="29"/>
      <c r="O1" s="29"/>
      <c r="P1" s="29"/>
    </row>
    <row r="2" spans="1:16" ht="29.1" customHeight="1" x14ac:dyDescent="0.2">
      <c r="A2" s="31" t="s">
        <v>0</v>
      </c>
      <c r="B2" s="31" t="s">
        <v>1</v>
      </c>
      <c r="C2" s="31" t="s">
        <v>2</v>
      </c>
      <c r="D2" s="31" t="s">
        <v>3</v>
      </c>
      <c r="E2" s="27" t="s">
        <v>4</v>
      </c>
      <c r="F2" s="31" t="s">
        <v>5</v>
      </c>
      <c r="G2" s="31"/>
      <c r="H2" s="31"/>
      <c r="I2" s="31"/>
      <c r="J2" s="31"/>
      <c r="K2" s="27" t="s">
        <v>6</v>
      </c>
      <c r="L2" s="27"/>
      <c r="M2" s="32" t="s">
        <v>7</v>
      </c>
      <c r="N2" s="27" t="s">
        <v>8</v>
      </c>
      <c r="O2" s="27" t="s">
        <v>9</v>
      </c>
      <c r="P2" s="28" t="s">
        <v>10</v>
      </c>
    </row>
    <row r="3" spans="1:16" ht="63" customHeight="1" x14ac:dyDescent="0.2">
      <c r="A3" s="31"/>
      <c r="B3" s="31"/>
      <c r="C3" s="31"/>
      <c r="D3" s="31"/>
      <c r="E3" s="27"/>
      <c r="F3" s="5" t="s">
        <v>11</v>
      </c>
      <c r="G3" s="5" t="s">
        <v>12</v>
      </c>
      <c r="H3" s="6" t="s">
        <v>13</v>
      </c>
      <c r="I3" s="15" t="s">
        <v>14</v>
      </c>
      <c r="J3" s="16" t="s">
        <v>15</v>
      </c>
      <c r="K3" s="5" t="s">
        <v>16</v>
      </c>
      <c r="L3" s="16" t="s">
        <v>17</v>
      </c>
      <c r="M3" s="32"/>
      <c r="N3" s="27"/>
      <c r="O3" s="27"/>
      <c r="P3" s="28"/>
    </row>
    <row r="4" spans="1:16" ht="27.95" customHeight="1" x14ac:dyDescent="0.2">
      <c r="A4" s="7">
        <v>1</v>
      </c>
      <c r="B4" s="8" t="s">
        <v>18</v>
      </c>
      <c r="C4" s="8" t="s">
        <v>19</v>
      </c>
      <c r="D4" s="8">
        <v>1814110121</v>
      </c>
      <c r="E4" s="8" t="s">
        <v>20</v>
      </c>
      <c r="F4" s="8">
        <v>89</v>
      </c>
      <c r="G4" s="8">
        <v>102</v>
      </c>
      <c r="H4" s="8">
        <v>191</v>
      </c>
      <c r="I4" s="17">
        <f>H4/300*100</f>
        <v>63.666666666666671</v>
      </c>
      <c r="J4" s="18">
        <f>I4*0.5</f>
        <v>31.833333333333336</v>
      </c>
      <c r="K4" s="5" t="s">
        <v>21</v>
      </c>
      <c r="L4" s="18">
        <f>K4*0.5</f>
        <v>41.42</v>
      </c>
      <c r="M4" s="19">
        <f>J4+L4</f>
        <v>73.25333333333333</v>
      </c>
      <c r="N4" s="5" t="s">
        <v>22</v>
      </c>
      <c r="O4" s="5" t="s">
        <v>23</v>
      </c>
      <c r="P4" s="14"/>
    </row>
    <row r="5" spans="1:16" ht="30" customHeight="1" x14ac:dyDescent="0.2">
      <c r="A5" s="7">
        <v>2</v>
      </c>
      <c r="B5" s="8" t="s">
        <v>24</v>
      </c>
      <c r="C5" s="8" t="s">
        <v>25</v>
      </c>
      <c r="D5" s="8">
        <v>1814110121</v>
      </c>
      <c r="E5" s="8" t="s">
        <v>20</v>
      </c>
      <c r="F5" s="8">
        <v>90.5</v>
      </c>
      <c r="G5" s="8">
        <v>99</v>
      </c>
      <c r="H5" s="8">
        <v>189.5</v>
      </c>
      <c r="I5" s="17">
        <f t="shared" ref="I5:I36" si="0">H5/300*100</f>
        <v>63.166666666666671</v>
      </c>
      <c r="J5" s="18">
        <f t="shared" ref="J5:J36" si="1">I5*0.5</f>
        <v>31.583333333333336</v>
      </c>
      <c r="K5" s="20" t="s">
        <v>26</v>
      </c>
      <c r="L5" s="18">
        <f>K5*0.5</f>
        <v>40.869999999999997</v>
      </c>
      <c r="M5" s="19">
        <f>J5+L5</f>
        <v>72.453333333333333</v>
      </c>
      <c r="N5" s="20" t="s">
        <v>27</v>
      </c>
      <c r="O5" s="5" t="s">
        <v>23</v>
      </c>
      <c r="P5" s="21"/>
    </row>
    <row r="6" spans="1:16" ht="30" customHeight="1" x14ac:dyDescent="0.2">
      <c r="A6" s="7">
        <v>3</v>
      </c>
      <c r="B6" s="8" t="s">
        <v>28</v>
      </c>
      <c r="C6" s="8" t="s">
        <v>29</v>
      </c>
      <c r="D6" s="8">
        <v>1814110121</v>
      </c>
      <c r="E6" s="8" t="s">
        <v>20</v>
      </c>
      <c r="F6" s="8">
        <v>89.5</v>
      </c>
      <c r="G6" s="8">
        <v>97</v>
      </c>
      <c r="H6" s="8">
        <v>186.5</v>
      </c>
      <c r="I6" s="17">
        <f t="shared" si="0"/>
        <v>62.166666666666671</v>
      </c>
      <c r="J6" s="18">
        <f t="shared" si="1"/>
        <v>31.083333333333336</v>
      </c>
      <c r="K6" s="20" t="s">
        <v>30</v>
      </c>
      <c r="L6" s="18">
        <f t="shared" ref="L6:L37" si="2">K6*0.5</f>
        <v>39.450000000000003</v>
      </c>
      <c r="M6" s="19">
        <f t="shared" ref="M6:M37" si="3">J6+L6</f>
        <v>70.533333333333331</v>
      </c>
      <c r="N6" s="20" t="s">
        <v>31</v>
      </c>
      <c r="O6" s="20"/>
      <c r="P6" s="21"/>
    </row>
    <row r="7" spans="1:16" ht="30" customHeight="1" x14ac:dyDescent="0.2">
      <c r="A7" s="7">
        <v>4</v>
      </c>
      <c r="B7" s="8" t="s">
        <v>32</v>
      </c>
      <c r="C7" s="8" t="s">
        <v>33</v>
      </c>
      <c r="D7" s="8">
        <v>1814110121</v>
      </c>
      <c r="E7" s="8" t="s">
        <v>20</v>
      </c>
      <c r="F7" s="8">
        <v>95</v>
      </c>
      <c r="G7" s="8">
        <v>91.5</v>
      </c>
      <c r="H7" s="8">
        <v>186.5</v>
      </c>
      <c r="I7" s="17">
        <f t="shared" si="0"/>
        <v>62.166666666666671</v>
      </c>
      <c r="J7" s="18">
        <f t="shared" si="1"/>
        <v>31.083333333333336</v>
      </c>
      <c r="K7" s="20" t="s">
        <v>34</v>
      </c>
      <c r="L7" s="18">
        <f t="shared" si="2"/>
        <v>40.22</v>
      </c>
      <c r="M7" s="19">
        <f t="shared" si="3"/>
        <v>71.303333333333342</v>
      </c>
      <c r="N7" s="20" t="s">
        <v>35</v>
      </c>
      <c r="O7" s="5" t="s">
        <v>23</v>
      </c>
      <c r="P7" s="21"/>
    </row>
    <row r="8" spans="1:16" ht="30" customHeight="1" x14ac:dyDescent="0.2">
      <c r="A8" s="7">
        <v>5</v>
      </c>
      <c r="B8" s="8" t="s">
        <v>36</v>
      </c>
      <c r="C8" s="8" t="s">
        <v>37</v>
      </c>
      <c r="D8" s="8">
        <v>1814110121</v>
      </c>
      <c r="E8" s="8" t="s">
        <v>20</v>
      </c>
      <c r="F8" s="8">
        <v>89.5</v>
      </c>
      <c r="G8" s="8">
        <v>92.5</v>
      </c>
      <c r="H8" s="8">
        <v>182</v>
      </c>
      <c r="I8" s="17">
        <f t="shared" si="0"/>
        <v>60.666666666666671</v>
      </c>
      <c r="J8" s="18">
        <f t="shared" si="1"/>
        <v>30.333333333333336</v>
      </c>
      <c r="K8" s="20" t="s">
        <v>38</v>
      </c>
      <c r="L8" s="18">
        <f t="shared" si="2"/>
        <v>39.92</v>
      </c>
      <c r="M8" s="19">
        <f t="shared" si="3"/>
        <v>70.25333333333333</v>
      </c>
      <c r="N8" s="20" t="s">
        <v>39</v>
      </c>
      <c r="O8" s="20"/>
      <c r="P8" s="21"/>
    </row>
    <row r="9" spans="1:16" ht="30" customHeight="1" x14ac:dyDescent="0.2">
      <c r="A9" s="7">
        <v>6</v>
      </c>
      <c r="B9" s="8" t="s">
        <v>40</v>
      </c>
      <c r="C9" s="8" t="s">
        <v>41</v>
      </c>
      <c r="D9" s="8">
        <v>1814110121</v>
      </c>
      <c r="E9" s="8" t="s">
        <v>20</v>
      </c>
      <c r="F9" s="8">
        <v>93</v>
      </c>
      <c r="G9" s="8">
        <v>86</v>
      </c>
      <c r="H9" s="8">
        <v>179</v>
      </c>
      <c r="I9" s="17">
        <f t="shared" si="0"/>
        <v>59.666666666666671</v>
      </c>
      <c r="J9" s="18">
        <f t="shared" si="1"/>
        <v>29.833333333333336</v>
      </c>
      <c r="K9" s="20" t="s">
        <v>42</v>
      </c>
      <c r="L9" s="18">
        <f t="shared" si="2"/>
        <v>39.01</v>
      </c>
      <c r="M9" s="19">
        <f t="shared" si="3"/>
        <v>68.843333333333334</v>
      </c>
      <c r="N9" s="20" t="s">
        <v>43</v>
      </c>
      <c r="O9" s="20"/>
      <c r="P9" s="21"/>
    </row>
    <row r="10" spans="1:16" ht="30" customHeight="1" x14ac:dyDescent="0.2">
      <c r="A10" s="7">
        <v>7</v>
      </c>
      <c r="B10" s="8" t="s">
        <v>44</v>
      </c>
      <c r="C10" s="8" t="s">
        <v>45</v>
      </c>
      <c r="D10" s="8">
        <v>1814110221</v>
      </c>
      <c r="E10" s="8" t="s">
        <v>46</v>
      </c>
      <c r="F10" s="8">
        <v>100</v>
      </c>
      <c r="G10" s="8">
        <v>115</v>
      </c>
      <c r="H10" s="8">
        <v>215</v>
      </c>
      <c r="I10" s="17">
        <f t="shared" si="0"/>
        <v>71.666666666666671</v>
      </c>
      <c r="J10" s="18">
        <f t="shared" si="1"/>
        <v>35.833333333333336</v>
      </c>
      <c r="K10" s="20" t="s">
        <v>47</v>
      </c>
      <c r="L10" s="18">
        <f t="shared" si="2"/>
        <v>41.89</v>
      </c>
      <c r="M10" s="19">
        <f t="shared" si="3"/>
        <v>77.723333333333329</v>
      </c>
      <c r="N10" s="20" t="s">
        <v>22</v>
      </c>
      <c r="O10" s="5" t="s">
        <v>23</v>
      </c>
      <c r="P10" s="21"/>
    </row>
    <row r="11" spans="1:16" ht="30" customHeight="1" x14ac:dyDescent="0.2">
      <c r="A11" s="7">
        <v>8</v>
      </c>
      <c r="B11" s="8" t="s">
        <v>48</v>
      </c>
      <c r="C11" s="8" t="s">
        <v>49</v>
      </c>
      <c r="D11" s="8">
        <v>1814110221</v>
      </c>
      <c r="E11" s="8" t="s">
        <v>46</v>
      </c>
      <c r="F11" s="8">
        <v>111.5</v>
      </c>
      <c r="G11" s="8">
        <v>98.5</v>
      </c>
      <c r="H11" s="8">
        <v>210</v>
      </c>
      <c r="I11" s="17">
        <f t="shared" si="0"/>
        <v>70</v>
      </c>
      <c r="J11" s="18">
        <f t="shared" si="1"/>
        <v>35</v>
      </c>
      <c r="K11" s="20" t="s">
        <v>50</v>
      </c>
      <c r="L11" s="18">
        <f t="shared" si="2"/>
        <v>39.659999999999997</v>
      </c>
      <c r="M11" s="19">
        <f t="shared" si="3"/>
        <v>74.66</v>
      </c>
      <c r="N11" s="20" t="s">
        <v>27</v>
      </c>
      <c r="O11" s="5" t="s">
        <v>23</v>
      </c>
      <c r="P11" s="21"/>
    </row>
    <row r="12" spans="1:16" ht="30" customHeight="1" x14ac:dyDescent="0.2">
      <c r="A12" s="7">
        <v>9</v>
      </c>
      <c r="B12" s="8" t="s">
        <v>51</v>
      </c>
      <c r="C12" s="8" t="s">
        <v>52</v>
      </c>
      <c r="D12" s="8">
        <v>1814110221</v>
      </c>
      <c r="E12" s="8" t="s">
        <v>46</v>
      </c>
      <c r="F12" s="8">
        <v>96</v>
      </c>
      <c r="G12" s="8">
        <v>106.5</v>
      </c>
      <c r="H12" s="8">
        <v>202.5</v>
      </c>
      <c r="I12" s="17">
        <f t="shared" si="0"/>
        <v>67.5</v>
      </c>
      <c r="J12" s="18">
        <f t="shared" si="1"/>
        <v>33.75</v>
      </c>
      <c r="K12" s="20" t="s">
        <v>53</v>
      </c>
      <c r="L12" s="18">
        <f t="shared" si="2"/>
        <v>39.93</v>
      </c>
      <c r="M12" s="19">
        <f t="shared" si="3"/>
        <v>73.680000000000007</v>
      </c>
      <c r="N12" s="20" t="s">
        <v>35</v>
      </c>
      <c r="O12" s="5" t="s">
        <v>23</v>
      </c>
      <c r="P12" s="21"/>
    </row>
    <row r="13" spans="1:16" ht="30" customHeight="1" x14ac:dyDescent="0.2">
      <c r="A13" s="7">
        <v>10</v>
      </c>
      <c r="B13" s="8" t="s">
        <v>54</v>
      </c>
      <c r="C13" s="8" t="s">
        <v>55</v>
      </c>
      <c r="D13" s="8">
        <v>1814110221</v>
      </c>
      <c r="E13" s="8" t="s">
        <v>46</v>
      </c>
      <c r="F13" s="8">
        <v>104</v>
      </c>
      <c r="G13" s="8">
        <v>93</v>
      </c>
      <c r="H13" s="8">
        <v>197</v>
      </c>
      <c r="I13" s="17">
        <f t="shared" si="0"/>
        <v>65.666666666666657</v>
      </c>
      <c r="J13" s="18">
        <f t="shared" si="1"/>
        <v>32.833333333333329</v>
      </c>
      <c r="K13" s="20" t="s">
        <v>56</v>
      </c>
      <c r="L13" s="18">
        <f t="shared" si="2"/>
        <v>0</v>
      </c>
      <c r="M13" s="19">
        <f t="shared" si="3"/>
        <v>32.833333333333329</v>
      </c>
      <c r="N13" s="20" t="s">
        <v>43</v>
      </c>
      <c r="O13" s="20"/>
      <c r="P13" s="21" t="s">
        <v>57</v>
      </c>
    </row>
    <row r="14" spans="1:16" ht="30" customHeight="1" x14ac:dyDescent="0.2">
      <c r="A14" s="7">
        <v>11</v>
      </c>
      <c r="B14" s="8" t="s">
        <v>58</v>
      </c>
      <c r="C14" s="8" t="s">
        <v>59</v>
      </c>
      <c r="D14" s="8">
        <v>1814110221</v>
      </c>
      <c r="E14" s="8" t="s">
        <v>46</v>
      </c>
      <c r="F14" s="8">
        <v>97.5</v>
      </c>
      <c r="G14" s="8">
        <v>99</v>
      </c>
      <c r="H14" s="8">
        <v>196.5</v>
      </c>
      <c r="I14" s="17">
        <f t="shared" si="0"/>
        <v>65.5</v>
      </c>
      <c r="J14" s="18">
        <f t="shared" si="1"/>
        <v>32.75</v>
      </c>
      <c r="K14" s="20" t="s">
        <v>60</v>
      </c>
      <c r="L14" s="18">
        <f t="shared" si="2"/>
        <v>39.69</v>
      </c>
      <c r="M14" s="19">
        <f t="shared" si="3"/>
        <v>72.44</v>
      </c>
      <c r="N14" s="20" t="s">
        <v>39</v>
      </c>
      <c r="O14" s="20"/>
      <c r="P14" s="21"/>
    </row>
    <row r="15" spans="1:16" ht="30" customHeight="1" x14ac:dyDescent="0.2">
      <c r="A15" s="7">
        <v>12</v>
      </c>
      <c r="B15" s="8" t="s">
        <v>61</v>
      </c>
      <c r="C15" s="8" t="s">
        <v>62</v>
      </c>
      <c r="D15" s="8">
        <v>1814110221</v>
      </c>
      <c r="E15" s="8" t="s">
        <v>46</v>
      </c>
      <c r="F15" s="8">
        <v>104</v>
      </c>
      <c r="G15" s="8">
        <v>91</v>
      </c>
      <c r="H15" s="8">
        <v>195</v>
      </c>
      <c r="I15" s="17">
        <f t="shared" si="0"/>
        <v>65</v>
      </c>
      <c r="J15" s="18">
        <f t="shared" si="1"/>
        <v>32.5</v>
      </c>
      <c r="K15" s="20" t="s">
        <v>63</v>
      </c>
      <c r="L15" s="18">
        <f t="shared" si="2"/>
        <v>40.85</v>
      </c>
      <c r="M15" s="19">
        <f t="shared" si="3"/>
        <v>73.349999999999994</v>
      </c>
      <c r="N15" s="20" t="s">
        <v>31</v>
      </c>
      <c r="O15" s="20"/>
      <c r="P15" s="21"/>
    </row>
    <row r="16" spans="1:16" ht="30" customHeight="1" x14ac:dyDescent="0.2">
      <c r="A16" s="7">
        <v>13</v>
      </c>
      <c r="B16" s="8" t="s">
        <v>64</v>
      </c>
      <c r="C16" s="8" t="s">
        <v>65</v>
      </c>
      <c r="D16" s="8">
        <v>1814120121</v>
      </c>
      <c r="E16" s="8" t="s">
        <v>66</v>
      </c>
      <c r="F16" s="8">
        <v>94</v>
      </c>
      <c r="G16" s="8">
        <v>108</v>
      </c>
      <c r="H16" s="8">
        <v>202</v>
      </c>
      <c r="I16" s="17">
        <f t="shared" si="0"/>
        <v>67.333333333333329</v>
      </c>
      <c r="J16" s="18">
        <f t="shared" si="1"/>
        <v>33.666666666666664</v>
      </c>
      <c r="K16" s="20" t="s">
        <v>67</v>
      </c>
      <c r="L16" s="18">
        <f t="shared" si="2"/>
        <v>40.090000000000003</v>
      </c>
      <c r="M16" s="19">
        <f t="shared" si="3"/>
        <v>73.756666666666661</v>
      </c>
      <c r="N16" s="20" t="s">
        <v>22</v>
      </c>
      <c r="O16" s="5" t="s">
        <v>23</v>
      </c>
      <c r="P16" s="21"/>
    </row>
    <row r="17" spans="1:16" ht="30" customHeight="1" x14ac:dyDescent="0.2">
      <c r="A17" s="7">
        <v>14</v>
      </c>
      <c r="B17" s="8" t="s">
        <v>68</v>
      </c>
      <c r="C17" s="8" t="s">
        <v>69</v>
      </c>
      <c r="D17" s="8">
        <v>1814120121</v>
      </c>
      <c r="E17" s="8" t="s">
        <v>66</v>
      </c>
      <c r="F17" s="8">
        <v>74.5</v>
      </c>
      <c r="G17" s="8">
        <v>101</v>
      </c>
      <c r="H17" s="8">
        <v>175.5</v>
      </c>
      <c r="I17" s="17">
        <f t="shared" si="0"/>
        <v>58.5</v>
      </c>
      <c r="J17" s="18">
        <f t="shared" si="1"/>
        <v>29.25</v>
      </c>
      <c r="K17" s="20" t="s">
        <v>70</v>
      </c>
      <c r="L17" s="18">
        <f t="shared" si="2"/>
        <v>38.72</v>
      </c>
      <c r="M17" s="19">
        <f t="shared" si="3"/>
        <v>67.97</v>
      </c>
      <c r="N17" s="20" t="s">
        <v>27</v>
      </c>
      <c r="O17" s="20"/>
      <c r="P17" s="21"/>
    </row>
    <row r="18" spans="1:16" ht="30" customHeight="1" x14ac:dyDescent="0.2">
      <c r="A18" s="7">
        <v>15</v>
      </c>
      <c r="B18" s="8" t="s">
        <v>71</v>
      </c>
      <c r="C18" s="8" t="s">
        <v>72</v>
      </c>
      <c r="D18" s="8">
        <v>1814120221</v>
      </c>
      <c r="E18" s="8" t="s">
        <v>73</v>
      </c>
      <c r="F18" s="8">
        <v>108</v>
      </c>
      <c r="G18" s="8">
        <v>103</v>
      </c>
      <c r="H18" s="8">
        <v>211</v>
      </c>
      <c r="I18" s="17">
        <f t="shared" si="0"/>
        <v>70.333333333333343</v>
      </c>
      <c r="J18" s="18">
        <f t="shared" si="1"/>
        <v>35.166666666666671</v>
      </c>
      <c r="K18" s="20" t="s">
        <v>74</v>
      </c>
      <c r="L18" s="18">
        <f t="shared" si="2"/>
        <v>42.14</v>
      </c>
      <c r="M18" s="19">
        <f t="shared" si="3"/>
        <v>77.306666666666672</v>
      </c>
      <c r="N18" s="20" t="s">
        <v>22</v>
      </c>
      <c r="O18" s="5" t="s">
        <v>23</v>
      </c>
      <c r="P18" s="21"/>
    </row>
    <row r="19" spans="1:16" ht="30" customHeight="1" x14ac:dyDescent="0.2">
      <c r="A19" s="7">
        <v>16</v>
      </c>
      <c r="B19" s="8" t="s">
        <v>75</v>
      </c>
      <c r="C19" s="8" t="s">
        <v>76</v>
      </c>
      <c r="D19" s="8">
        <v>1814120221</v>
      </c>
      <c r="E19" s="8" t="s">
        <v>73</v>
      </c>
      <c r="F19" s="8">
        <v>93.5</v>
      </c>
      <c r="G19" s="8">
        <v>110</v>
      </c>
      <c r="H19" s="8">
        <v>203.5</v>
      </c>
      <c r="I19" s="17">
        <f t="shared" si="0"/>
        <v>67.833333333333329</v>
      </c>
      <c r="J19" s="18">
        <f t="shared" si="1"/>
        <v>33.916666666666664</v>
      </c>
      <c r="K19" s="20" t="s">
        <v>77</v>
      </c>
      <c r="L19" s="18">
        <f t="shared" si="2"/>
        <v>35.28</v>
      </c>
      <c r="M19" s="19">
        <f t="shared" si="3"/>
        <v>69.196666666666658</v>
      </c>
      <c r="N19" s="20" t="s">
        <v>27</v>
      </c>
      <c r="O19" s="20"/>
      <c r="P19" s="21"/>
    </row>
    <row r="20" spans="1:16" ht="30" customHeight="1" x14ac:dyDescent="0.2">
      <c r="A20" s="7">
        <v>17</v>
      </c>
      <c r="B20" s="9" t="s">
        <v>78</v>
      </c>
      <c r="C20" s="10" t="s">
        <v>79</v>
      </c>
      <c r="D20" s="9">
        <v>1814210152</v>
      </c>
      <c r="E20" s="10" t="s">
        <v>80</v>
      </c>
      <c r="F20" s="9">
        <v>76</v>
      </c>
      <c r="G20" s="9">
        <v>53.3</v>
      </c>
      <c r="H20" s="9">
        <v>129.30000000000001</v>
      </c>
      <c r="I20" s="17">
        <f t="shared" si="0"/>
        <v>43.100000000000009</v>
      </c>
      <c r="J20" s="18">
        <f t="shared" si="1"/>
        <v>21.550000000000004</v>
      </c>
      <c r="K20" s="20" t="s">
        <v>81</v>
      </c>
      <c r="L20" s="18">
        <f t="shared" si="2"/>
        <v>41.21</v>
      </c>
      <c r="M20" s="19">
        <f t="shared" si="3"/>
        <v>62.760000000000005</v>
      </c>
      <c r="N20" s="20" t="s">
        <v>22</v>
      </c>
      <c r="O20" s="5" t="s">
        <v>23</v>
      </c>
      <c r="P20" s="21"/>
    </row>
    <row r="21" spans="1:16" ht="30" customHeight="1" x14ac:dyDescent="0.2">
      <c r="A21" s="7">
        <v>18</v>
      </c>
      <c r="B21" s="9" t="s">
        <v>82</v>
      </c>
      <c r="C21" s="10" t="s">
        <v>83</v>
      </c>
      <c r="D21" s="9">
        <v>1814210152</v>
      </c>
      <c r="E21" s="10" t="s">
        <v>80</v>
      </c>
      <c r="F21" s="9">
        <v>65.5</v>
      </c>
      <c r="G21" s="9">
        <v>57.3</v>
      </c>
      <c r="H21" s="9">
        <v>122.8</v>
      </c>
      <c r="I21" s="17">
        <f t="shared" si="0"/>
        <v>40.93333333333333</v>
      </c>
      <c r="J21" s="18">
        <f t="shared" si="1"/>
        <v>20.466666666666665</v>
      </c>
      <c r="K21" s="20" t="s">
        <v>84</v>
      </c>
      <c r="L21" s="18">
        <f t="shared" si="2"/>
        <v>39.35</v>
      </c>
      <c r="M21" s="19">
        <f t="shared" si="3"/>
        <v>59.816666666666663</v>
      </c>
      <c r="N21" s="20" t="s">
        <v>27</v>
      </c>
      <c r="O21" s="20"/>
      <c r="P21" s="21"/>
    </row>
    <row r="22" spans="1:16" ht="30" customHeight="1" x14ac:dyDescent="0.2">
      <c r="A22" s="7">
        <v>19</v>
      </c>
      <c r="B22" s="9" t="s">
        <v>85</v>
      </c>
      <c r="C22" s="10" t="s">
        <v>86</v>
      </c>
      <c r="D22" s="9">
        <v>1814210252</v>
      </c>
      <c r="E22" s="10" t="s">
        <v>87</v>
      </c>
      <c r="F22" s="9">
        <v>85.5</v>
      </c>
      <c r="G22" s="9">
        <v>78.599999999999994</v>
      </c>
      <c r="H22" s="9">
        <v>164.1</v>
      </c>
      <c r="I22" s="17">
        <f t="shared" si="0"/>
        <v>54.699999999999996</v>
      </c>
      <c r="J22" s="18">
        <f t="shared" si="1"/>
        <v>27.349999999999998</v>
      </c>
      <c r="K22" s="20" t="s">
        <v>88</v>
      </c>
      <c r="L22" s="18">
        <f t="shared" si="2"/>
        <v>39.520000000000003</v>
      </c>
      <c r="M22" s="19">
        <f t="shared" si="3"/>
        <v>66.87</v>
      </c>
      <c r="N22" s="20" t="s">
        <v>22</v>
      </c>
      <c r="O22" s="5" t="s">
        <v>23</v>
      </c>
      <c r="P22" s="21"/>
    </row>
    <row r="23" spans="1:16" ht="30" customHeight="1" x14ac:dyDescent="0.2">
      <c r="A23" s="7">
        <v>20</v>
      </c>
      <c r="B23" s="9" t="s">
        <v>89</v>
      </c>
      <c r="C23" s="10" t="s">
        <v>90</v>
      </c>
      <c r="D23" s="9">
        <v>1814210252</v>
      </c>
      <c r="E23" s="10" t="s">
        <v>87</v>
      </c>
      <c r="F23" s="9">
        <v>75</v>
      </c>
      <c r="G23" s="9">
        <v>82.9</v>
      </c>
      <c r="H23" s="9">
        <v>157.9</v>
      </c>
      <c r="I23" s="17">
        <f t="shared" si="0"/>
        <v>52.633333333333333</v>
      </c>
      <c r="J23" s="18">
        <f t="shared" si="1"/>
        <v>26.316666666666666</v>
      </c>
      <c r="K23" s="20" t="s">
        <v>91</v>
      </c>
      <c r="L23" s="18">
        <f t="shared" si="2"/>
        <v>38.99</v>
      </c>
      <c r="M23" s="19">
        <f t="shared" si="3"/>
        <v>65.306666666666672</v>
      </c>
      <c r="N23" s="20" t="s">
        <v>27</v>
      </c>
      <c r="O23" s="20"/>
      <c r="P23" s="21"/>
    </row>
    <row r="24" spans="1:16" ht="30" customHeight="1" x14ac:dyDescent="0.2">
      <c r="A24" s="7">
        <v>21</v>
      </c>
      <c r="B24" s="9" t="s">
        <v>92</v>
      </c>
      <c r="C24" s="10" t="s">
        <v>93</v>
      </c>
      <c r="D24" s="9">
        <v>1814230121</v>
      </c>
      <c r="E24" s="10" t="s">
        <v>94</v>
      </c>
      <c r="F24" s="9">
        <v>97.5</v>
      </c>
      <c r="G24" s="9">
        <v>107.5</v>
      </c>
      <c r="H24" s="9">
        <v>205</v>
      </c>
      <c r="I24" s="17">
        <f t="shared" si="0"/>
        <v>68.333333333333329</v>
      </c>
      <c r="J24" s="18">
        <f t="shared" si="1"/>
        <v>34.166666666666664</v>
      </c>
      <c r="K24" s="20" t="s">
        <v>95</v>
      </c>
      <c r="L24" s="18">
        <f t="shared" si="2"/>
        <v>40.42</v>
      </c>
      <c r="M24" s="19">
        <f t="shared" si="3"/>
        <v>74.586666666666673</v>
      </c>
      <c r="N24" s="20" t="s">
        <v>27</v>
      </c>
      <c r="O24" s="20"/>
      <c r="P24" s="21"/>
    </row>
    <row r="25" spans="1:16" ht="30" customHeight="1" x14ac:dyDescent="0.2">
      <c r="A25" s="7">
        <v>22</v>
      </c>
      <c r="B25" s="9" t="s">
        <v>96</v>
      </c>
      <c r="C25" s="10" t="s">
        <v>97</v>
      </c>
      <c r="D25" s="9">
        <v>1814230121</v>
      </c>
      <c r="E25" s="10" t="s">
        <v>94</v>
      </c>
      <c r="F25" s="9">
        <v>84</v>
      </c>
      <c r="G25" s="9">
        <v>114.5</v>
      </c>
      <c r="H25" s="9">
        <v>198.5</v>
      </c>
      <c r="I25" s="17">
        <f t="shared" si="0"/>
        <v>66.166666666666657</v>
      </c>
      <c r="J25" s="18">
        <f t="shared" si="1"/>
        <v>33.083333333333329</v>
      </c>
      <c r="K25" s="22" t="s">
        <v>98</v>
      </c>
      <c r="L25" s="18">
        <f t="shared" si="2"/>
        <v>42.11</v>
      </c>
      <c r="M25" s="19">
        <f t="shared" si="3"/>
        <v>75.193333333333328</v>
      </c>
      <c r="N25" s="20" t="s">
        <v>22</v>
      </c>
      <c r="O25" s="5" t="s">
        <v>23</v>
      </c>
      <c r="P25" s="21"/>
    </row>
    <row r="26" spans="1:16" ht="30" customHeight="1" x14ac:dyDescent="0.2">
      <c r="A26" s="7">
        <v>23</v>
      </c>
      <c r="B26" s="9" t="s">
        <v>99</v>
      </c>
      <c r="C26" s="10" t="s">
        <v>100</v>
      </c>
      <c r="D26" s="9">
        <v>1814220111</v>
      </c>
      <c r="E26" s="10" t="s">
        <v>101</v>
      </c>
      <c r="F26" s="9">
        <v>92</v>
      </c>
      <c r="G26" s="9">
        <v>91</v>
      </c>
      <c r="H26" s="9">
        <v>183</v>
      </c>
      <c r="I26" s="17">
        <f t="shared" si="0"/>
        <v>61</v>
      </c>
      <c r="J26" s="18">
        <f t="shared" si="1"/>
        <v>30.5</v>
      </c>
      <c r="K26" s="20" t="s">
        <v>102</v>
      </c>
      <c r="L26" s="18">
        <f t="shared" si="2"/>
        <v>40.1</v>
      </c>
      <c r="M26" s="19">
        <f t="shared" si="3"/>
        <v>70.599999999999994</v>
      </c>
      <c r="N26" s="20" t="s">
        <v>22</v>
      </c>
      <c r="O26" s="5" t="s">
        <v>23</v>
      </c>
      <c r="P26" s="21"/>
    </row>
    <row r="27" spans="1:16" ht="30" customHeight="1" x14ac:dyDescent="0.2">
      <c r="A27" s="7">
        <v>24</v>
      </c>
      <c r="B27" s="9" t="s">
        <v>103</v>
      </c>
      <c r="C27" s="10" t="s">
        <v>104</v>
      </c>
      <c r="D27" s="9">
        <v>1814220111</v>
      </c>
      <c r="E27" s="10" t="s">
        <v>101</v>
      </c>
      <c r="F27" s="9">
        <v>73</v>
      </c>
      <c r="G27" s="9">
        <v>77.5</v>
      </c>
      <c r="H27" s="9">
        <v>150.5</v>
      </c>
      <c r="I27" s="17">
        <f t="shared" si="0"/>
        <v>50.166666666666671</v>
      </c>
      <c r="J27" s="18">
        <f t="shared" si="1"/>
        <v>25.083333333333336</v>
      </c>
      <c r="K27" s="20" t="s">
        <v>105</v>
      </c>
      <c r="L27" s="18">
        <f t="shared" si="2"/>
        <v>38.9</v>
      </c>
      <c r="M27" s="19">
        <f t="shared" si="3"/>
        <v>63.983333333333334</v>
      </c>
      <c r="N27" s="20" t="s">
        <v>27</v>
      </c>
      <c r="O27" s="20"/>
      <c r="P27" s="21"/>
    </row>
    <row r="28" spans="1:16" ht="30" customHeight="1" x14ac:dyDescent="0.2">
      <c r="A28" s="7">
        <v>25</v>
      </c>
      <c r="B28" s="9" t="s">
        <v>106</v>
      </c>
      <c r="C28" s="10" t="s">
        <v>107</v>
      </c>
      <c r="D28" s="9">
        <v>1814250221</v>
      </c>
      <c r="E28" s="10" t="s">
        <v>108</v>
      </c>
      <c r="F28" s="9">
        <v>80.5</v>
      </c>
      <c r="G28" s="9">
        <v>100</v>
      </c>
      <c r="H28" s="9">
        <v>180.5</v>
      </c>
      <c r="I28" s="17">
        <f t="shared" si="0"/>
        <v>60.166666666666671</v>
      </c>
      <c r="J28" s="18">
        <f t="shared" si="1"/>
        <v>30.083333333333336</v>
      </c>
      <c r="K28" s="20" t="s">
        <v>53</v>
      </c>
      <c r="L28" s="18">
        <f t="shared" si="2"/>
        <v>39.93</v>
      </c>
      <c r="M28" s="19">
        <f t="shared" si="3"/>
        <v>70.013333333333335</v>
      </c>
      <c r="N28" s="20" t="s">
        <v>27</v>
      </c>
      <c r="O28" s="20"/>
      <c r="P28" s="21"/>
    </row>
    <row r="29" spans="1:16" ht="30" customHeight="1" x14ac:dyDescent="0.2">
      <c r="A29" s="7">
        <v>26</v>
      </c>
      <c r="B29" s="9" t="s">
        <v>109</v>
      </c>
      <c r="C29" s="10" t="s">
        <v>110</v>
      </c>
      <c r="D29" s="9">
        <v>1814250221</v>
      </c>
      <c r="E29" s="10" t="s">
        <v>108</v>
      </c>
      <c r="F29" s="9">
        <v>88.5</v>
      </c>
      <c r="G29" s="9">
        <v>88</v>
      </c>
      <c r="H29" s="9">
        <v>176.5</v>
      </c>
      <c r="I29" s="17">
        <f t="shared" si="0"/>
        <v>58.833333333333336</v>
      </c>
      <c r="J29" s="18">
        <f t="shared" si="1"/>
        <v>29.416666666666668</v>
      </c>
      <c r="K29" s="20" t="s">
        <v>111</v>
      </c>
      <c r="L29" s="18">
        <f t="shared" si="2"/>
        <v>41.53</v>
      </c>
      <c r="M29" s="19">
        <f t="shared" si="3"/>
        <v>70.946666666666673</v>
      </c>
      <c r="N29" s="20" t="s">
        <v>22</v>
      </c>
      <c r="O29" s="5" t="s">
        <v>23</v>
      </c>
      <c r="P29" s="21"/>
    </row>
    <row r="30" spans="1:16" ht="30" customHeight="1" x14ac:dyDescent="0.2">
      <c r="A30" s="7">
        <v>27</v>
      </c>
      <c r="B30" s="9" t="s">
        <v>112</v>
      </c>
      <c r="C30" s="10" t="s">
        <v>113</v>
      </c>
      <c r="D30" s="9">
        <v>1814260352</v>
      </c>
      <c r="E30" s="10" t="s">
        <v>114</v>
      </c>
      <c r="F30" s="9">
        <v>91</v>
      </c>
      <c r="G30" s="9">
        <v>73.7</v>
      </c>
      <c r="H30" s="9">
        <v>164.7</v>
      </c>
      <c r="I30" s="17">
        <f t="shared" si="0"/>
        <v>54.899999999999991</v>
      </c>
      <c r="J30" s="18">
        <f t="shared" si="1"/>
        <v>27.449999999999996</v>
      </c>
      <c r="K30" s="20" t="s">
        <v>115</v>
      </c>
      <c r="L30" s="18">
        <f t="shared" si="2"/>
        <v>38.42</v>
      </c>
      <c r="M30" s="19">
        <f t="shared" si="3"/>
        <v>65.87</v>
      </c>
      <c r="N30" s="20" t="s">
        <v>22</v>
      </c>
      <c r="O30" s="5" t="s">
        <v>23</v>
      </c>
      <c r="P30" s="21"/>
    </row>
    <row r="31" spans="1:16" ht="30" customHeight="1" x14ac:dyDescent="0.2">
      <c r="A31" s="7">
        <v>28</v>
      </c>
      <c r="B31" s="9" t="s">
        <v>116</v>
      </c>
      <c r="C31" s="10" t="s">
        <v>117</v>
      </c>
      <c r="D31" s="9">
        <v>1814260352</v>
      </c>
      <c r="E31" s="10" t="s">
        <v>114</v>
      </c>
      <c r="F31" s="9">
        <v>66.5</v>
      </c>
      <c r="G31" s="9">
        <v>77</v>
      </c>
      <c r="H31" s="9">
        <v>143.5</v>
      </c>
      <c r="I31" s="17">
        <f t="shared" si="0"/>
        <v>47.833333333333336</v>
      </c>
      <c r="J31" s="18">
        <f t="shared" si="1"/>
        <v>23.916666666666668</v>
      </c>
      <c r="K31" s="20" t="s">
        <v>118</v>
      </c>
      <c r="L31" s="18">
        <f t="shared" si="2"/>
        <v>36.94</v>
      </c>
      <c r="M31" s="19">
        <f t="shared" si="3"/>
        <v>60.856666666666669</v>
      </c>
      <c r="N31" s="20" t="s">
        <v>27</v>
      </c>
      <c r="O31" s="5" t="s">
        <v>23</v>
      </c>
      <c r="P31" s="21"/>
    </row>
    <row r="32" spans="1:16" ht="30" customHeight="1" x14ac:dyDescent="0.2">
      <c r="A32" s="7">
        <v>29</v>
      </c>
      <c r="B32" s="9" t="s">
        <v>119</v>
      </c>
      <c r="C32" s="10" t="s">
        <v>120</v>
      </c>
      <c r="D32" s="9">
        <v>1814290155</v>
      </c>
      <c r="E32" s="10" t="s">
        <v>121</v>
      </c>
      <c r="F32" s="9">
        <v>83</v>
      </c>
      <c r="G32" s="9">
        <v>85.3</v>
      </c>
      <c r="H32" s="9">
        <v>168.3</v>
      </c>
      <c r="I32" s="17">
        <f t="shared" si="0"/>
        <v>56.100000000000009</v>
      </c>
      <c r="J32" s="18">
        <f t="shared" si="1"/>
        <v>28.050000000000004</v>
      </c>
      <c r="K32" s="20" t="s">
        <v>122</v>
      </c>
      <c r="L32" s="18">
        <f t="shared" si="2"/>
        <v>38.69</v>
      </c>
      <c r="M32" s="19">
        <f t="shared" si="3"/>
        <v>66.740000000000009</v>
      </c>
      <c r="N32" s="20" t="s">
        <v>22</v>
      </c>
      <c r="O32" s="5" t="s">
        <v>23</v>
      </c>
      <c r="P32" s="21"/>
    </row>
    <row r="33" spans="1:16" ht="30" customHeight="1" x14ac:dyDescent="0.2">
      <c r="A33" s="7">
        <v>30</v>
      </c>
      <c r="B33" s="9" t="s">
        <v>123</v>
      </c>
      <c r="C33" s="10" t="s">
        <v>124</v>
      </c>
      <c r="D33" s="9">
        <v>1814290155</v>
      </c>
      <c r="E33" s="10" t="s">
        <v>121</v>
      </c>
      <c r="F33" s="9">
        <v>86</v>
      </c>
      <c r="G33" s="9">
        <v>72.5</v>
      </c>
      <c r="H33" s="9">
        <v>158.5</v>
      </c>
      <c r="I33" s="17">
        <f t="shared" si="0"/>
        <v>52.833333333333329</v>
      </c>
      <c r="J33" s="18">
        <f t="shared" si="1"/>
        <v>26.416666666666664</v>
      </c>
      <c r="K33" s="20" t="s">
        <v>125</v>
      </c>
      <c r="L33" s="18">
        <f t="shared" si="2"/>
        <v>39.22</v>
      </c>
      <c r="M33" s="19">
        <f t="shared" si="3"/>
        <v>65.636666666666656</v>
      </c>
      <c r="N33" s="20" t="s">
        <v>27</v>
      </c>
      <c r="O33" s="20"/>
      <c r="P33" s="21"/>
    </row>
    <row r="34" spans="1:16" ht="30" customHeight="1" x14ac:dyDescent="0.2">
      <c r="A34" s="7">
        <v>31</v>
      </c>
      <c r="B34" s="9" t="s">
        <v>126</v>
      </c>
      <c r="C34" s="10" t="s">
        <v>127</v>
      </c>
      <c r="D34" s="9">
        <v>1814270156</v>
      </c>
      <c r="E34" s="10" t="s">
        <v>128</v>
      </c>
      <c r="F34" s="9">
        <v>76.5</v>
      </c>
      <c r="G34" s="9">
        <v>80.3</v>
      </c>
      <c r="H34" s="9">
        <v>156.80000000000001</v>
      </c>
      <c r="I34" s="17">
        <f t="shared" si="0"/>
        <v>52.266666666666673</v>
      </c>
      <c r="J34" s="18">
        <f t="shared" si="1"/>
        <v>26.133333333333336</v>
      </c>
      <c r="K34" s="20" t="s">
        <v>129</v>
      </c>
      <c r="L34" s="18">
        <f t="shared" si="2"/>
        <v>40.9</v>
      </c>
      <c r="M34" s="19">
        <f t="shared" si="3"/>
        <v>67.033333333333331</v>
      </c>
      <c r="N34" s="20" t="s">
        <v>22</v>
      </c>
      <c r="O34" s="5" t="s">
        <v>23</v>
      </c>
      <c r="P34" s="21"/>
    </row>
    <row r="35" spans="1:16" ht="30" customHeight="1" x14ac:dyDescent="0.2">
      <c r="A35" s="7">
        <v>32</v>
      </c>
      <c r="B35" s="9" t="s">
        <v>130</v>
      </c>
      <c r="C35" s="10" t="s">
        <v>131</v>
      </c>
      <c r="D35" s="9">
        <v>1814270156</v>
      </c>
      <c r="E35" s="10" t="s">
        <v>128</v>
      </c>
      <c r="F35" s="9">
        <v>84.5</v>
      </c>
      <c r="G35" s="9">
        <v>69.599999999999994</v>
      </c>
      <c r="H35" s="9">
        <v>154.1</v>
      </c>
      <c r="I35" s="17">
        <f t="shared" si="0"/>
        <v>51.36666666666666</v>
      </c>
      <c r="J35" s="18">
        <f t="shared" si="1"/>
        <v>25.68333333333333</v>
      </c>
      <c r="K35" s="23">
        <v>80.88</v>
      </c>
      <c r="L35" s="18">
        <f t="shared" si="2"/>
        <v>40.44</v>
      </c>
      <c r="M35" s="19">
        <f t="shared" si="3"/>
        <v>66.123333333333335</v>
      </c>
      <c r="N35" s="23">
        <v>2</v>
      </c>
      <c r="O35" s="20"/>
      <c r="P35" s="21"/>
    </row>
    <row r="36" spans="1:16" ht="30" customHeight="1" x14ac:dyDescent="0.2">
      <c r="A36" s="7">
        <v>33</v>
      </c>
      <c r="B36" s="11" t="s">
        <v>132</v>
      </c>
      <c r="C36" s="11" t="s">
        <v>133</v>
      </c>
      <c r="D36" s="11">
        <v>1814130111</v>
      </c>
      <c r="E36" s="11" t="s">
        <v>134</v>
      </c>
      <c r="F36" s="11">
        <v>103</v>
      </c>
      <c r="G36" s="11">
        <v>101</v>
      </c>
      <c r="H36" s="8">
        <v>204</v>
      </c>
      <c r="I36" s="17">
        <f t="shared" si="0"/>
        <v>68</v>
      </c>
      <c r="J36" s="18">
        <f t="shared" si="1"/>
        <v>34</v>
      </c>
      <c r="K36" s="23">
        <v>77.599999999999994</v>
      </c>
      <c r="L36" s="18">
        <f t="shared" si="2"/>
        <v>38.799999999999997</v>
      </c>
      <c r="M36" s="19">
        <f t="shared" si="3"/>
        <v>72.8</v>
      </c>
      <c r="N36" s="23">
        <v>1</v>
      </c>
      <c r="O36" s="5" t="s">
        <v>23</v>
      </c>
      <c r="P36" s="21"/>
    </row>
    <row r="37" spans="1:16" ht="30" customHeight="1" x14ac:dyDescent="0.2">
      <c r="A37" s="7">
        <v>34</v>
      </c>
      <c r="B37" s="11" t="s">
        <v>135</v>
      </c>
      <c r="C37" s="11" t="s">
        <v>136</v>
      </c>
      <c r="D37" s="11">
        <v>1814130111</v>
      </c>
      <c r="E37" s="11" t="s">
        <v>134</v>
      </c>
      <c r="F37" s="11">
        <v>101.5</v>
      </c>
      <c r="G37" s="11">
        <v>92.5</v>
      </c>
      <c r="H37" s="8">
        <v>194</v>
      </c>
      <c r="I37" s="17">
        <f t="shared" ref="I37:I68" si="4">H37/300*100</f>
        <v>64.666666666666657</v>
      </c>
      <c r="J37" s="18">
        <f t="shared" ref="J37:J68" si="5">I37*0.5</f>
        <v>32.333333333333329</v>
      </c>
      <c r="K37" s="23">
        <v>75.8</v>
      </c>
      <c r="L37" s="18">
        <f t="shared" si="2"/>
        <v>37.9</v>
      </c>
      <c r="M37" s="19">
        <f t="shared" si="3"/>
        <v>70.23333333333332</v>
      </c>
      <c r="N37" s="23">
        <v>2</v>
      </c>
      <c r="O37" s="20"/>
      <c r="P37" s="21"/>
    </row>
    <row r="38" spans="1:16" ht="30" customHeight="1" x14ac:dyDescent="0.2">
      <c r="A38" s="7">
        <v>35</v>
      </c>
      <c r="B38" s="11" t="s">
        <v>137</v>
      </c>
      <c r="C38" s="11" t="s">
        <v>138</v>
      </c>
      <c r="D38" s="11">
        <v>1814130211</v>
      </c>
      <c r="E38" s="11" t="s">
        <v>139</v>
      </c>
      <c r="F38" s="11">
        <v>109</v>
      </c>
      <c r="G38" s="11">
        <v>97.5</v>
      </c>
      <c r="H38" s="8">
        <v>206.5</v>
      </c>
      <c r="I38" s="17">
        <f t="shared" si="4"/>
        <v>68.833333333333329</v>
      </c>
      <c r="J38" s="18">
        <f t="shared" si="5"/>
        <v>34.416666666666664</v>
      </c>
      <c r="K38" s="23">
        <v>82.58</v>
      </c>
      <c r="L38" s="18">
        <f t="shared" ref="L38:L69" si="6">K38*0.5</f>
        <v>41.29</v>
      </c>
      <c r="M38" s="19">
        <f t="shared" ref="M38:M69" si="7">J38+L38</f>
        <v>75.706666666666663</v>
      </c>
      <c r="N38" s="23">
        <v>1</v>
      </c>
      <c r="O38" s="5" t="s">
        <v>23</v>
      </c>
      <c r="P38" s="21"/>
    </row>
    <row r="39" spans="1:16" ht="30" customHeight="1" x14ac:dyDescent="0.2">
      <c r="A39" s="7">
        <v>36</v>
      </c>
      <c r="B39" s="11" t="s">
        <v>140</v>
      </c>
      <c r="C39" s="11" t="s">
        <v>141</v>
      </c>
      <c r="D39" s="11">
        <v>1814130211</v>
      </c>
      <c r="E39" s="11" t="s">
        <v>139</v>
      </c>
      <c r="F39" s="11">
        <v>104.5</v>
      </c>
      <c r="G39" s="11">
        <v>100.5</v>
      </c>
      <c r="H39" s="8">
        <v>205</v>
      </c>
      <c r="I39" s="17">
        <f t="shared" si="4"/>
        <v>68.333333333333329</v>
      </c>
      <c r="J39" s="18">
        <f t="shared" si="5"/>
        <v>34.166666666666664</v>
      </c>
      <c r="K39" s="23">
        <v>80.540000000000006</v>
      </c>
      <c r="L39" s="18">
        <f t="shared" si="6"/>
        <v>40.270000000000003</v>
      </c>
      <c r="M39" s="19">
        <f t="shared" si="7"/>
        <v>74.436666666666667</v>
      </c>
      <c r="N39" s="23">
        <v>2</v>
      </c>
      <c r="O39" s="23"/>
      <c r="P39" s="21"/>
    </row>
    <row r="40" spans="1:16" ht="30" customHeight="1" x14ac:dyDescent="0.2">
      <c r="A40" s="7">
        <v>37</v>
      </c>
      <c r="B40" s="11" t="s">
        <v>142</v>
      </c>
      <c r="C40" s="11" t="s">
        <v>143</v>
      </c>
      <c r="D40" s="11">
        <v>1814130311</v>
      </c>
      <c r="E40" s="11" t="s">
        <v>144</v>
      </c>
      <c r="F40" s="11">
        <v>99.5</v>
      </c>
      <c r="G40" s="11">
        <v>115</v>
      </c>
      <c r="H40" s="8">
        <v>214.5</v>
      </c>
      <c r="I40" s="17">
        <f t="shared" si="4"/>
        <v>71.5</v>
      </c>
      <c r="J40" s="18">
        <f t="shared" si="5"/>
        <v>35.75</v>
      </c>
      <c r="K40" s="23">
        <v>82.26</v>
      </c>
      <c r="L40" s="18">
        <f t="shared" si="6"/>
        <v>41.13</v>
      </c>
      <c r="M40" s="19">
        <f t="shared" si="7"/>
        <v>76.88</v>
      </c>
      <c r="N40" s="23">
        <v>1</v>
      </c>
      <c r="O40" s="5" t="s">
        <v>23</v>
      </c>
      <c r="P40" s="21"/>
    </row>
    <row r="41" spans="1:16" ht="30" customHeight="1" x14ac:dyDescent="0.2">
      <c r="A41" s="7">
        <v>38</v>
      </c>
      <c r="B41" s="11" t="s">
        <v>145</v>
      </c>
      <c r="C41" s="11" t="s">
        <v>146</v>
      </c>
      <c r="D41" s="11">
        <v>1814130311</v>
      </c>
      <c r="E41" s="11" t="s">
        <v>144</v>
      </c>
      <c r="F41" s="11">
        <v>108</v>
      </c>
      <c r="G41" s="11">
        <v>106</v>
      </c>
      <c r="H41" s="8">
        <v>214</v>
      </c>
      <c r="I41" s="17">
        <f t="shared" si="4"/>
        <v>71.333333333333343</v>
      </c>
      <c r="J41" s="18">
        <f t="shared" si="5"/>
        <v>35.666666666666671</v>
      </c>
      <c r="K41" s="23">
        <v>81.48</v>
      </c>
      <c r="L41" s="18">
        <f t="shared" si="6"/>
        <v>40.74</v>
      </c>
      <c r="M41" s="19">
        <f t="shared" si="7"/>
        <v>76.406666666666666</v>
      </c>
      <c r="N41" s="23">
        <v>2</v>
      </c>
      <c r="O41" s="20"/>
      <c r="P41" s="21"/>
    </row>
    <row r="42" spans="1:16" ht="30" customHeight="1" x14ac:dyDescent="0.2">
      <c r="A42" s="7">
        <v>39</v>
      </c>
      <c r="B42" s="11" t="s">
        <v>147</v>
      </c>
      <c r="C42" s="11" t="s">
        <v>148</v>
      </c>
      <c r="D42" s="11">
        <v>1814090121</v>
      </c>
      <c r="E42" s="11" t="s">
        <v>149</v>
      </c>
      <c r="F42" s="11">
        <v>97.5</v>
      </c>
      <c r="G42" s="11">
        <v>103</v>
      </c>
      <c r="H42" s="8">
        <v>200.5</v>
      </c>
      <c r="I42" s="17">
        <f t="shared" si="4"/>
        <v>66.833333333333329</v>
      </c>
      <c r="J42" s="18">
        <f t="shared" si="5"/>
        <v>33.416666666666664</v>
      </c>
      <c r="K42" s="23">
        <v>80.52</v>
      </c>
      <c r="L42" s="18">
        <f t="shared" si="6"/>
        <v>40.26</v>
      </c>
      <c r="M42" s="19">
        <f t="shared" si="7"/>
        <v>73.676666666666662</v>
      </c>
      <c r="N42" s="23">
        <v>1</v>
      </c>
      <c r="O42" s="5" t="s">
        <v>23</v>
      </c>
      <c r="P42" s="21"/>
    </row>
    <row r="43" spans="1:16" ht="30" customHeight="1" x14ac:dyDescent="0.2">
      <c r="A43" s="7">
        <v>40</v>
      </c>
      <c r="B43" s="11" t="s">
        <v>150</v>
      </c>
      <c r="C43" s="11" t="s">
        <v>151</v>
      </c>
      <c r="D43" s="11">
        <v>1814090121</v>
      </c>
      <c r="E43" s="11" t="s">
        <v>149</v>
      </c>
      <c r="F43" s="11">
        <v>82</v>
      </c>
      <c r="G43" s="11">
        <v>109.5</v>
      </c>
      <c r="H43" s="8">
        <v>191.5</v>
      </c>
      <c r="I43" s="17">
        <f t="shared" si="4"/>
        <v>63.833333333333329</v>
      </c>
      <c r="J43" s="18">
        <f t="shared" si="5"/>
        <v>31.916666666666664</v>
      </c>
      <c r="K43" s="23">
        <v>0</v>
      </c>
      <c r="L43" s="18">
        <f t="shared" si="6"/>
        <v>0</v>
      </c>
      <c r="M43" s="19">
        <f t="shared" si="7"/>
        <v>31.916666666666664</v>
      </c>
      <c r="N43" s="23">
        <v>2</v>
      </c>
      <c r="O43" s="20"/>
      <c r="P43" s="21" t="s">
        <v>57</v>
      </c>
    </row>
    <row r="44" spans="1:16" ht="30" customHeight="1" x14ac:dyDescent="0.2">
      <c r="A44" s="7">
        <v>41</v>
      </c>
      <c r="B44" s="11" t="s">
        <v>152</v>
      </c>
      <c r="C44" s="11" t="s">
        <v>153</v>
      </c>
      <c r="D44" s="11">
        <v>1814140131</v>
      </c>
      <c r="E44" s="11" t="s">
        <v>154</v>
      </c>
      <c r="F44" s="11">
        <v>96.2</v>
      </c>
      <c r="G44" s="11">
        <v>116</v>
      </c>
      <c r="H44" s="8">
        <v>212.2</v>
      </c>
      <c r="I44" s="17">
        <f t="shared" si="4"/>
        <v>70.73333333333332</v>
      </c>
      <c r="J44" s="18">
        <f t="shared" si="5"/>
        <v>35.36666666666666</v>
      </c>
      <c r="K44" s="23">
        <v>82.3</v>
      </c>
      <c r="L44" s="18">
        <f t="shared" si="6"/>
        <v>41.15</v>
      </c>
      <c r="M44" s="19">
        <f t="shared" si="7"/>
        <v>76.516666666666652</v>
      </c>
      <c r="N44" s="23">
        <v>1</v>
      </c>
      <c r="O44" s="5" t="s">
        <v>23</v>
      </c>
      <c r="P44" s="21"/>
    </row>
    <row r="45" spans="1:16" ht="30" customHeight="1" x14ac:dyDescent="0.2">
      <c r="A45" s="7">
        <v>42</v>
      </c>
      <c r="B45" s="11" t="s">
        <v>155</v>
      </c>
      <c r="C45" s="11" t="s">
        <v>156</v>
      </c>
      <c r="D45" s="11">
        <v>1814140131</v>
      </c>
      <c r="E45" s="11" t="s">
        <v>154</v>
      </c>
      <c r="F45" s="11">
        <v>111.2</v>
      </c>
      <c r="G45" s="11">
        <v>86.5</v>
      </c>
      <c r="H45" s="8">
        <v>197.7</v>
      </c>
      <c r="I45" s="17">
        <f t="shared" si="4"/>
        <v>65.899999999999991</v>
      </c>
      <c r="J45" s="18">
        <f t="shared" si="5"/>
        <v>32.949999999999996</v>
      </c>
      <c r="K45" s="23">
        <v>77.5</v>
      </c>
      <c r="L45" s="18">
        <f t="shared" si="6"/>
        <v>38.75</v>
      </c>
      <c r="M45" s="19">
        <f t="shared" si="7"/>
        <v>71.699999999999989</v>
      </c>
      <c r="N45" s="23">
        <v>2</v>
      </c>
      <c r="O45" s="20"/>
      <c r="P45" s="21"/>
    </row>
    <row r="46" spans="1:16" ht="30" customHeight="1" x14ac:dyDescent="0.2">
      <c r="A46" s="7">
        <v>43</v>
      </c>
      <c r="B46" s="11" t="s">
        <v>157</v>
      </c>
      <c r="C46" s="11" t="s">
        <v>158</v>
      </c>
      <c r="D46" s="11">
        <v>1814150131</v>
      </c>
      <c r="E46" s="11" t="s">
        <v>159</v>
      </c>
      <c r="F46" s="11">
        <v>86.1</v>
      </c>
      <c r="G46" s="11">
        <v>97.5</v>
      </c>
      <c r="H46" s="8">
        <v>183.6</v>
      </c>
      <c r="I46" s="17">
        <f t="shared" si="4"/>
        <v>61.199999999999996</v>
      </c>
      <c r="J46" s="18">
        <f t="shared" si="5"/>
        <v>30.599999999999998</v>
      </c>
      <c r="K46" s="21">
        <v>76.7</v>
      </c>
      <c r="L46" s="18">
        <f t="shared" si="6"/>
        <v>38.35</v>
      </c>
      <c r="M46" s="19">
        <f t="shared" si="7"/>
        <v>68.95</v>
      </c>
      <c r="N46" s="23">
        <v>1</v>
      </c>
      <c r="O46" s="5" t="s">
        <v>23</v>
      </c>
      <c r="P46" s="21"/>
    </row>
    <row r="47" spans="1:16" ht="30" customHeight="1" x14ac:dyDescent="0.2">
      <c r="A47" s="7">
        <v>44</v>
      </c>
      <c r="B47" s="11" t="s">
        <v>160</v>
      </c>
      <c r="C47" s="11" t="s">
        <v>161</v>
      </c>
      <c r="D47" s="11">
        <v>1814150131</v>
      </c>
      <c r="E47" s="11" t="s">
        <v>159</v>
      </c>
      <c r="F47" s="11">
        <v>96</v>
      </c>
      <c r="G47" s="11">
        <v>81.5</v>
      </c>
      <c r="H47" s="8">
        <v>177.5</v>
      </c>
      <c r="I47" s="17">
        <f t="shared" si="4"/>
        <v>59.166666666666664</v>
      </c>
      <c r="J47" s="18">
        <f t="shared" si="5"/>
        <v>29.583333333333332</v>
      </c>
      <c r="K47" s="23">
        <v>76.28</v>
      </c>
      <c r="L47" s="18">
        <f t="shared" si="6"/>
        <v>38.14</v>
      </c>
      <c r="M47" s="19">
        <f t="shared" si="7"/>
        <v>67.723333333333329</v>
      </c>
      <c r="N47" s="23">
        <v>2</v>
      </c>
      <c r="O47" s="20"/>
      <c r="P47" s="21"/>
    </row>
    <row r="48" spans="1:16" ht="30" customHeight="1" x14ac:dyDescent="0.2">
      <c r="A48" s="7">
        <v>45</v>
      </c>
      <c r="B48" s="11" t="s">
        <v>162</v>
      </c>
      <c r="C48" s="11" t="s">
        <v>163</v>
      </c>
      <c r="D48" s="11">
        <v>1814160131</v>
      </c>
      <c r="E48" s="11" t="s">
        <v>164</v>
      </c>
      <c r="F48" s="11">
        <v>98.5</v>
      </c>
      <c r="G48" s="11">
        <v>97.5</v>
      </c>
      <c r="H48" s="8">
        <v>196</v>
      </c>
      <c r="I48" s="17">
        <f t="shared" si="4"/>
        <v>65.333333333333329</v>
      </c>
      <c r="J48" s="18">
        <f t="shared" si="5"/>
        <v>32.666666666666664</v>
      </c>
      <c r="K48" s="23">
        <v>78.180000000000007</v>
      </c>
      <c r="L48" s="18">
        <f t="shared" si="6"/>
        <v>39.090000000000003</v>
      </c>
      <c r="M48" s="19">
        <f t="shared" si="7"/>
        <v>71.756666666666661</v>
      </c>
      <c r="N48" s="23">
        <v>2</v>
      </c>
      <c r="O48" s="23"/>
      <c r="P48" s="21"/>
    </row>
    <row r="49" spans="1:16" ht="30" customHeight="1" x14ac:dyDescent="0.2">
      <c r="A49" s="7">
        <v>46</v>
      </c>
      <c r="B49" s="11" t="s">
        <v>165</v>
      </c>
      <c r="C49" s="11" t="s">
        <v>166</v>
      </c>
      <c r="D49" s="11">
        <v>1814160131</v>
      </c>
      <c r="E49" s="11" t="s">
        <v>164</v>
      </c>
      <c r="F49" s="11">
        <v>84.5</v>
      </c>
      <c r="G49" s="11">
        <v>110</v>
      </c>
      <c r="H49" s="8">
        <v>194.5</v>
      </c>
      <c r="I49" s="17">
        <f t="shared" si="4"/>
        <v>64.833333333333329</v>
      </c>
      <c r="J49" s="18">
        <f t="shared" si="5"/>
        <v>32.416666666666664</v>
      </c>
      <c r="K49" s="23">
        <v>81.3</v>
      </c>
      <c r="L49" s="18">
        <f t="shared" si="6"/>
        <v>40.65</v>
      </c>
      <c r="M49" s="19">
        <f t="shared" si="7"/>
        <v>73.066666666666663</v>
      </c>
      <c r="N49" s="23">
        <v>1</v>
      </c>
      <c r="O49" s="5" t="s">
        <v>23</v>
      </c>
      <c r="P49" s="21"/>
    </row>
    <row r="50" spans="1:16" ht="30" customHeight="1" x14ac:dyDescent="0.2">
      <c r="A50" s="7">
        <v>47</v>
      </c>
      <c r="B50" s="11" t="s">
        <v>167</v>
      </c>
      <c r="C50" s="11" t="s">
        <v>168</v>
      </c>
      <c r="D50" s="11">
        <v>1814100141</v>
      </c>
      <c r="E50" s="11" t="s">
        <v>169</v>
      </c>
      <c r="F50" s="11">
        <v>115.5</v>
      </c>
      <c r="G50" s="11">
        <v>96.5</v>
      </c>
      <c r="H50" s="8">
        <v>212</v>
      </c>
      <c r="I50" s="17">
        <f t="shared" si="4"/>
        <v>70.666666666666671</v>
      </c>
      <c r="J50" s="18">
        <f t="shared" si="5"/>
        <v>35.333333333333336</v>
      </c>
      <c r="K50" s="23">
        <v>0</v>
      </c>
      <c r="L50" s="18">
        <f t="shared" si="6"/>
        <v>0</v>
      </c>
      <c r="M50" s="19">
        <f t="shared" si="7"/>
        <v>35.333333333333336</v>
      </c>
      <c r="N50" s="23">
        <v>2</v>
      </c>
      <c r="O50" s="20"/>
      <c r="P50" s="21" t="s">
        <v>57</v>
      </c>
    </row>
    <row r="51" spans="1:16" ht="30" customHeight="1" x14ac:dyDescent="0.2">
      <c r="A51" s="7">
        <v>48</v>
      </c>
      <c r="B51" s="11" t="s">
        <v>170</v>
      </c>
      <c r="C51" s="11" t="s">
        <v>171</v>
      </c>
      <c r="D51" s="11">
        <v>1814100141</v>
      </c>
      <c r="E51" s="11" t="s">
        <v>169</v>
      </c>
      <c r="F51" s="11">
        <v>95.5</v>
      </c>
      <c r="G51" s="11">
        <v>113.5</v>
      </c>
      <c r="H51" s="8">
        <v>209</v>
      </c>
      <c r="I51" s="17">
        <f t="shared" si="4"/>
        <v>69.666666666666671</v>
      </c>
      <c r="J51" s="18">
        <f t="shared" si="5"/>
        <v>34.833333333333336</v>
      </c>
      <c r="K51" s="23">
        <v>84.46</v>
      </c>
      <c r="L51" s="18">
        <f t="shared" si="6"/>
        <v>42.23</v>
      </c>
      <c r="M51" s="19">
        <f t="shared" si="7"/>
        <v>77.063333333333333</v>
      </c>
      <c r="N51" s="23">
        <v>1</v>
      </c>
      <c r="O51" s="5" t="s">
        <v>23</v>
      </c>
      <c r="P51" s="21"/>
    </row>
    <row r="52" spans="1:16" ht="30" customHeight="1" x14ac:dyDescent="0.2">
      <c r="A52" s="7">
        <v>49</v>
      </c>
      <c r="B52" s="12" t="s">
        <v>172</v>
      </c>
      <c r="C52" s="13" t="s">
        <v>173</v>
      </c>
      <c r="D52" s="12">
        <v>1814310111</v>
      </c>
      <c r="E52" s="12" t="s">
        <v>174</v>
      </c>
      <c r="F52" s="12">
        <v>89</v>
      </c>
      <c r="G52" s="12">
        <v>88</v>
      </c>
      <c r="H52" s="9">
        <v>177</v>
      </c>
      <c r="I52" s="17">
        <f t="shared" si="4"/>
        <v>59</v>
      </c>
      <c r="J52" s="18">
        <f t="shared" si="5"/>
        <v>29.5</v>
      </c>
      <c r="K52" s="23">
        <v>82.16</v>
      </c>
      <c r="L52" s="18">
        <f t="shared" si="6"/>
        <v>41.08</v>
      </c>
      <c r="M52" s="19">
        <f t="shared" si="7"/>
        <v>70.58</v>
      </c>
      <c r="N52" s="23">
        <v>1</v>
      </c>
      <c r="O52" s="5" t="s">
        <v>23</v>
      </c>
      <c r="P52" s="21"/>
    </row>
    <row r="53" spans="1:16" ht="30" customHeight="1" x14ac:dyDescent="0.2">
      <c r="A53" s="7">
        <v>50</v>
      </c>
      <c r="B53" s="12" t="s">
        <v>175</v>
      </c>
      <c r="C53" s="13" t="s">
        <v>176</v>
      </c>
      <c r="D53" s="12">
        <v>1814310111</v>
      </c>
      <c r="E53" s="12" t="s">
        <v>174</v>
      </c>
      <c r="F53" s="12">
        <v>81</v>
      </c>
      <c r="G53" s="12">
        <v>91</v>
      </c>
      <c r="H53" s="9">
        <v>172</v>
      </c>
      <c r="I53" s="17">
        <f t="shared" si="4"/>
        <v>57.333333333333336</v>
      </c>
      <c r="J53" s="18">
        <f t="shared" si="5"/>
        <v>28.666666666666668</v>
      </c>
      <c r="K53" s="23">
        <v>79.98</v>
      </c>
      <c r="L53" s="18">
        <f t="shared" si="6"/>
        <v>39.99</v>
      </c>
      <c r="M53" s="19">
        <f t="shared" si="7"/>
        <v>68.656666666666666</v>
      </c>
      <c r="N53" s="23">
        <v>2</v>
      </c>
      <c r="O53" s="20"/>
      <c r="P53" s="21"/>
    </row>
    <row r="54" spans="1:16" ht="30" customHeight="1" x14ac:dyDescent="0.2">
      <c r="A54" s="7">
        <v>51</v>
      </c>
      <c r="B54" s="12" t="s">
        <v>177</v>
      </c>
      <c r="C54" s="13" t="s">
        <v>178</v>
      </c>
      <c r="D54" s="12">
        <v>1814320111</v>
      </c>
      <c r="E54" s="12" t="s">
        <v>179</v>
      </c>
      <c r="F54" s="12">
        <v>96.5</v>
      </c>
      <c r="G54" s="12">
        <v>106</v>
      </c>
      <c r="H54" s="9">
        <v>202.5</v>
      </c>
      <c r="I54" s="17">
        <f t="shared" si="4"/>
        <v>67.5</v>
      </c>
      <c r="J54" s="18">
        <f t="shared" si="5"/>
        <v>33.75</v>
      </c>
      <c r="K54" s="23">
        <v>79.400000000000006</v>
      </c>
      <c r="L54" s="18">
        <f t="shared" si="6"/>
        <v>39.700000000000003</v>
      </c>
      <c r="M54" s="19">
        <f t="shared" si="7"/>
        <v>73.45</v>
      </c>
      <c r="N54" s="23">
        <v>1</v>
      </c>
      <c r="O54" s="5" t="s">
        <v>23</v>
      </c>
      <c r="P54" s="21"/>
    </row>
    <row r="55" spans="1:16" ht="30" customHeight="1" x14ac:dyDescent="0.2">
      <c r="A55" s="7">
        <v>52</v>
      </c>
      <c r="B55" s="12" t="s">
        <v>180</v>
      </c>
      <c r="C55" s="13" t="s">
        <v>181</v>
      </c>
      <c r="D55" s="12">
        <v>1814320111</v>
      </c>
      <c r="E55" s="12" t="s">
        <v>179</v>
      </c>
      <c r="F55" s="12">
        <v>69.5</v>
      </c>
      <c r="G55" s="12">
        <v>72</v>
      </c>
      <c r="H55" s="9">
        <v>141.5</v>
      </c>
      <c r="I55" s="17">
        <f t="shared" si="4"/>
        <v>47.166666666666671</v>
      </c>
      <c r="J55" s="18">
        <f t="shared" si="5"/>
        <v>23.583333333333336</v>
      </c>
      <c r="K55" s="23">
        <v>76.06</v>
      </c>
      <c r="L55" s="18">
        <f t="shared" si="6"/>
        <v>38.03</v>
      </c>
      <c r="M55" s="19">
        <f t="shared" si="7"/>
        <v>61.613333333333337</v>
      </c>
      <c r="N55" s="23">
        <v>2</v>
      </c>
      <c r="O55" s="20"/>
      <c r="P55" s="21"/>
    </row>
    <row r="56" spans="1:16" ht="30" customHeight="1" x14ac:dyDescent="0.2">
      <c r="A56" s="7">
        <v>53</v>
      </c>
      <c r="B56" s="12" t="s">
        <v>182</v>
      </c>
      <c r="C56" s="13" t="s">
        <v>183</v>
      </c>
      <c r="D56" s="12">
        <v>1814320211</v>
      </c>
      <c r="E56" s="12" t="s">
        <v>184</v>
      </c>
      <c r="F56" s="12">
        <v>91.5</v>
      </c>
      <c r="G56" s="12">
        <v>71.5</v>
      </c>
      <c r="H56" s="9">
        <v>163</v>
      </c>
      <c r="I56" s="17">
        <f t="shared" si="4"/>
        <v>54.333333333333336</v>
      </c>
      <c r="J56" s="18">
        <f t="shared" si="5"/>
        <v>27.166666666666668</v>
      </c>
      <c r="K56" s="23">
        <v>79.42</v>
      </c>
      <c r="L56" s="18">
        <f t="shared" si="6"/>
        <v>39.71</v>
      </c>
      <c r="M56" s="19">
        <f t="shared" si="7"/>
        <v>66.876666666666665</v>
      </c>
      <c r="N56" s="23">
        <v>1</v>
      </c>
      <c r="O56" s="5" t="s">
        <v>23</v>
      </c>
      <c r="P56" s="21"/>
    </row>
    <row r="57" spans="1:16" ht="27.6" customHeight="1" x14ac:dyDescent="0.2">
      <c r="A57" s="7">
        <v>54</v>
      </c>
      <c r="B57" s="12" t="s">
        <v>185</v>
      </c>
      <c r="C57" s="13" t="s">
        <v>186</v>
      </c>
      <c r="D57" s="12">
        <v>1814300131</v>
      </c>
      <c r="E57" s="12" t="s">
        <v>187</v>
      </c>
      <c r="F57" s="12">
        <v>88.3</v>
      </c>
      <c r="G57" s="12">
        <v>96.5</v>
      </c>
      <c r="H57" s="9">
        <v>184.8</v>
      </c>
      <c r="I57" s="17">
        <f t="shared" si="4"/>
        <v>61.6</v>
      </c>
      <c r="J57" s="18">
        <f t="shared" si="5"/>
        <v>30.8</v>
      </c>
      <c r="K57" s="5" t="s">
        <v>188</v>
      </c>
      <c r="L57" s="18">
        <f t="shared" si="6"/>
        <v>40.799999999999997</v>
      </c>
      <c r="M57" s="19">
        <f t="shared" si="7"/>
        <v>71.599999999999994</v>
      </c>
      <c r="N57" s="24" t="s">
        <v>22</v>
      </c>
      <c r="O57" s="5" t="s">
        <v>23</v>
      </c>
      <c r="P57" s="25"/>
    </row>
    <row r="58" spans="1:16" ht="27.6" customHeight="1" x14ac:dyDescent="0.2">
      <c r="A58" s="7">
        <v>55</v>
      </c>
      <c r="B58" s="12" t="s">
        <v>189</v>
      </c>
      <c r="C58" s="13" t="s">
        <v>190</v>
      </c>
      <c r="D58" s="12">
        <v>1814300131</v>
      </c>
      <c r="E58" s="12" t="s">
        <v>187</v>
      </c>
      <c r="F58" s="12">
        <v>92.5</v>
      </c>
      <c r="G58" s="12">
        <v>70.5</v>
      </c>
      <c r="H58" s="9">
        <v>163</v>
      </c>
      <c r="I58" s="17">
        <f t="shared" si="4"/>
        <v>54.333333333333336</v>
      </c>
      <c r="J58" s="18">
        <f t="shared" si="5"/>
        <v>27.166666666666668</v>
      </c>
      <c r="K58" s="5" t="s">
        <v>191</v>
      </c>
      <c r="L58" s="18">
        <f t="shared" si="6"/>
        <v>37.6</v>
      </c>
      <c r="M58" s="19">
        <f t="shared" si="7"/>
        <v>64.766666666666666</v>
      </c>
      <c r="N58" s="24" t="s">
        <v>27</v>
      </c>
      <c r="O58" s="24"/>
      <c r="P58" s="25"/>
    </row>
    <row r="59" spans="1:16" ht="27.6" customHeight="1" x14ac:dyDescent="0.2">
      <c r="A59" s="7">
        <v>56</v>
      </c>
      <c r="B59" s="12" t="s">
        <v>192</v>
      </c>
      <c r="C59" s="13" t="s">
        <v>193</v>
      </c>
      <c r="D59" s="12">
        <v>1814040111</v>
      </c>
      <c r="E59" s="12" t="s">
        <v>194</v>
      </c>
      <c r="F59" s="12">
        <v>107</v>
      </c>
      <c r="G59" s="12">
        <v>115.5</v>
      </c>
      <c r="H59" s="9">
        <v>222.5</v>
      </c>
      <c r="I59" s="17">
        <f t="shared" si="4"/>
        <v>74.166666666666671</v>
      </c>
      <c r="J59" s="18">
        <f t="shared" si="5"/>
        <v>37.083333333333336</v>
      </c>
      <c r="K59" s="5" t="s">
        <v>195</v>
      </c>
      <c r="L59" s="18">
        <f t="shared" si="6"/>
        <v>41.88</v>
      </c>
      <c r="M59" s="19">
        <f t="shared" si="7"/>
        <v>78.963333333333338</v>
      </c>
      <c r="N59" s="24" t="s">
        <v>22</v>
      </c>
      <c r="O59" s="5" t="s">
        <v>23</v>
      </c>
      <c r="P59" s="25"/>
    </row>
    <row r="60" spans="1:16" ht="27.6" customHeight="1" x14ac:dyDescent="0.2">
      <c r="A60" s="7">
        <v>57</v>
      </c>
      <c r="B60" s="12" t="s">
        <v>196</v>
      </c>
      <c r="C60" s="13" t="s">
        <v>197</v>
      </c>
      <c r="D60" s="12">
        <v>1814040111</v>
      </c>
      <c r="E60" s="12" t="s">
        <v>194</v>
      </c>
      <c r="F60" s="12">
        <v>102</v>
      </c>
      <c r="G60" s="12">
        <v>87.5</v>
      </c>
      <c r="H60" s="9">
        <v>189.5</v>
      </c>
      <c r="I60" s="17">
        <f t="shared" si="4"/>
        <v>63.166666666666671</v>
      </c>
      <c r="J60" s="18">
        <f t="shared" si="5"/>
        <v>31.583333333333336</v>
      </c>
      <c r="K60" s="5" t="s">
        <v>198</v>
      </c>
      <c r="L60" s="18">
        <f t="shared" si="6"/>
        <v>35.799999999999997</v>
      </c>
      <c r="M60" s="19">
        <f t="shared" si="7"/>
        <v>67.383333333333326</v>
      </c>
      <c r="N60" s="24" t="s">
        <v>27</v>
      </c>
      <c r="O60" s="24"/>
      <c r="P60" s="25"/>
    </row>
    <row r="61" spans="1:16" ht="27.6" customHeight="1" x14ac:dyDescent="0.2">
      <c r="A61" s="7">
        <v>58</v>
      </c>
      <c r="B61" s="12" t="s">
        <v>199</v>
      </c>
      <c r="C61" s="13" t="s">
        <v>200</v>
      </c>
      <c r="D61" s="12">
        <v>1814040211</v>
      </c>
      <c r="E61" s="12" t="s">
        <v>201</v>
      </c>
      <c r="F61" s="12">
        <v>104.5</v>
      </c>
      <c r="G61" s="12">
        <v>102</v>
      </c>
      <c r="H61" s="9">
        <v>206.5</v>
      </c>
      <c r="I61" s="17">
        <f t="shared" si="4"/>
        <v>68.833333333333329</v>
      </c>
      <c r="J61" s="18">
        <f t="shared" si="5"/>
        <v>34.416666666666664</v>
      </c>
      <c r="K61" s="5" t="s">
        <v>202</v>
      </c>
      <c r="L61" s="18">
        <f t="shared" si="6"/>
        <v>44.19</v>
      </c>
      <c r="M61" s="19">
        <f t="shared" si="7"/>
        <v>78.606666666666655</v>
      </c>
      <c r="N61" s="24" t="s">
        <v>22</v>
      </c>
      <c r="O61" s="5" t="s">
        <v>23</v>
      </c>
      <c r="P61" s="25"/>
    </row>
    <row r="62" spans="1:16" ht="27.6" customHeight="1" x14ac:dyDescent="0.2">
      <c r="A62" s="7">
        <v>59</v>
      </c>
      <c r="B62" s="12" t="s">
        <v>203</v>
      </c>
      <c r="C62" s="13" t="s">
        <v>204</v>
      </c>
      <c r="D62" s="12">
        <v>1814040211</v>
      </c>
      <c r="E62" s="12" t="s">
        <v>201</v>
      </c>
      <c r="F62" s="12">
        <v>99</v>
      </c>
      <c r="G62" s="12">
        <v>107.5</v>
      </c>
      <c r="H62" s="9">
        <v>206.5</v>
      </c>
      <c r="I62" s="17">
        <f t="shared" si="4"/>
        <v>68.833333333333329</v>
      </c>
      <c r="J62" s="18">
        <f t="shared" si="5"/>
        <v>34.416666666666664</v>
      </c>
      <c r="K62" s="5" t="s">
        <v>205</v>
      </c>
      <c r="L62" s="18">
        <f t="shared" si="6"/>
        <v>42.9</v>
      </c>
      <c r="M62" s="19">
        <f t="shared" si="7"/>
        <v>77.316666666666663</v>
      </c>
      <c r="N62" s="24" t="s">
        <v>27</v>
      </c>
      <c r="O62" s="24"/>
      <c r="P62" s="25"/>
    </row>
    <row r="63" spans="1:16" ht="27.6" customHeight="1" x14ac:dyDescent="0.2">
      <c r="A63" s="7">
        <v>60</v>
      </c>
      <c r="B63" s="12" t="s">
        <v>206</v>
      </c>
      <c r="C63" s="13" t="s">
        <v>207</v>
      </c>
      <c r="D63" s="12">
        <v>1814050111</v>
      </c>
      <c r="E63" s="12" t="s">
        <v>208</v>
      </c>
      <c r="F63" s="12">
        <v>93</v>
      </c>
      <c r="G63" s="12">
        <v>100</v>
      </c>
      <c r="H63" s="9">
        <v>193</v>
      </c>
      <c r="I63" s="17">
        <f t="shared" si="4"/>
        <v>64.333333333333329</v>
      </c>
      <c r="J63" s="18">
        <f t="shared" si="5"/>
        <v>32.166666666666664</v>
      </c>
      <c r="K63" s="5" t="s">
        <v>209</v>
      </c>
      <c r="L63" s="18">
        <f t="shared" si="6"/>
        <v>39.97</v>
      </c>
      <c r="M63" s="19">
        <f t="shared" si="7"/>
        <v>72.136666666666656</v>
      </c>
      <c r="N63" s="24" t="s">
        <v>22</v>
      </c>
      <c r="O63" s="5" t="s">
        <v>23</v>
      </c>
      <c r="P63" s="25"/>
    </row>
    <row r="64" spans="1:16" ht="27.6" customHeight="1" x14ac:dyDescent="0.2">
      <c r="A64" s="7">
        <v>61</v>
      </c>
      <c r="B64" s="12" t="s">
        <v>210</v>
      </c>
      <c r="C64" s="13" t="s">
        <v>211</v>
      </c>
      <c r="D64" s="12">
        <v>1814050111</v>
      </c>
      <c r="E64" s="12" t="s">
        <v>208</v>
      </c>
      <c r="F64" s="12">
        <v>90.5</v>
      </c>
      <c r="G64" s="12">
        <v>95.5</v>
      </c>
      <c r="H64" s="9">
        <v>186</v>
      </c>
      <c r="I64" s="17">
        <f t="shared" si="4"/>
        <v>62</v>
      </c>
      <c r="J64" s="18">
        <f t="shared" si="5"/>
        <v>31</v>
      </c>
      <c r="K64" s="5" t="s">
        <v>212</v>
      </c>
      <c r="L64" s="18">
        <f t="shared" si="6"/>
        <v>39.049999999999997</v>
      </c>
      <c r="M64" s="19">
        <f t="shared" si="7"/>
        <v>70.05</v>
      </c>
      <c r="N64" s="24" t="s">
        <v>27</v>
      </c>
      <c r="O64" s="24"/>
      <c r="P64" s="25"/>
    </row>
    <row r="65" spans="1:16" ht="27.6" customHeight="1" x14ac:dyDescent="0.2">
      <c r="A65" s="7">
        <v>62</v>
      </c>
      <c r="B65" s="12" t="s">
        <v>213</v>
      </c>
      <c r="C65" s="13" t="s">
        <v>214</v>
      </c>
      <c r="D65" s="12">
        <v>1814330131</v>
      </c>
      <c r="E65" s="12" t="s">
        <v>215</v>
      </c>
      <c r="F65" s="12">
        <v>87.7</v>
      </c>
      <c r="G65" s="12">
        <v>122</v>
      </c>
      <c r="H65" s="9">
        <v>209.7</v>
      </c>
      <c r="I65" s="17">
        <f t="shared" si="4"/>
        <v>69.899999999999991</v>
      </c>
      <c r="J65" s="18">
        <f t="shared" si="5"/>
        <v>34.949999999999996</v>
      </c>
      <c r="K65" s="5" t="s">
        <v>216</v>
      </c>
      <c r="L65" s="18">
        <f t="shared" si="6"/>
        <v>40.18</v>
      </c>
      <c r="M65" s="19">
        <f t="shared" si="7"/>
        <v>75.13</v>
      </c>
      <c r="N65" s="24" t="s">
        <v>22</v>
      </c>
      <c r="O65" s="5" t="s">
        <v>23</v>
      </c>
      <c r="P65" s="25"/>
    </row>
    <row r="66" spans="1:16" ht="27.6" customHeight="1" x14ac:dyDescent="0.2">
      <c r="A66" s="7">
        <v>63</v>
      </c>
      <c r="B66" s="12" t="s">
        <v>217</v>
      </c>
      <c r="C66" s="13" t="s">
        <v>218</v>
      </c>
      <c r="D66" s="12">
        <v>1814330131</v>
      </c>
      <c r="E66" s="12" t="s">
        <v>215</v>
      </c>
      <c r="F66" s="12">
        <v>105.2</v>
      </c>
      <c r="G66" s="12">
        <v>101</v>
      </c>
      <c r="H66" s="9">
        <v>206.2</v>
      </c>
      <c r="I66" s="17">
        <f t="shared" si="4"/>
        <v>68.73333333333332</v>
      </c>
      <c r="J66" s="18">
        <f t="shared" si="5"/>
        <v>34.36666666666666</v>
      </c>
      <c r="K66" s="5" t="s">
        <v>56</v>
      </c>
      <c r="L66" s="18">
        <f t="shared" si="6"/>
        <v>0</v>
      </c>
      <c r="M66" s="19">
        <f t="shared" si="7"/>
        <v>34.36666666666666</v>
      </c>
      <c r="N66" s="24" t="s">
        <v>27</v>
      </c>
      <c r="O66" s="24"/>
      <c r="P66" s="25" t="s">
        <v>57</v>
      </c>
    </row>
    <row r="67" spans="1:16" ht="27.6" customHeight="1" x14ac:dyDescent="0.2">
      <c r="A67" s="7">
        <v>64</v>
      </c>
      <c r="B67" s="12" t="s">
        <v>219</v>
      </c>
      <c r="C67" s="13" t="s">
        <v>220</v>
      </c>
      <c r="D67" s="12">
        <v>1814330231</v>
      </c>
      <c r="E67" s="12" t="s">
        <v>221</v>
      </c>
      <c r="F67" s="12">
        <v>93.9</v>
      </c>
      <c r="G67" s="12">
        <v>82</v>
      </c>
      <c r="H67" s="9">
        <v>175.9</v>
      </c>
      <c r="I67" s="17">
        <f t="shared" si="4"/>
        <v>58.63333333333334</v>
      </c>
      <c r="J67" s="18">
        <f t="shared" si="5"/>
        <v>29.31666666666667</v>
      </c>
      <c r="K67" s="5" t="s">
        <v>222</v>
      </c>
      <c r="L67" s="18">
        <f t="shared" si="6"/>
        <v>37.07</v>
      </c>
      <c r="M67" s="19">
        <f t="shared" si="7"/>
        <v>66.38666666666667</v>
      </c>
      <c r="N67" s="24" t="s">
        <v>22</v>
      </c>
      <c r="O67" s="5" t="s">
        <v>23</v>
      </c>
      <c r="P67" s="25"/>
    </row>
    <row r="68" spans="1:16" ht="27.6" customHeight="1" x14ac:dyDescent="0.2">
      <c r="A68" s="7">
        <v>65</v>
      </c>
      <c r="B68" s="26" t="s">
        <v>223</v>
      </c>
      <c r="C68" s="11" t="s">
        <v>224</v>
      </c>
      <c r="D68" s="26">
        <v>1814010111</v>
      </c>
      <c r="E68" s="26" t="s">
        <v>225</v>
      </c>
      <c r="F68" s="26">
        <v>99.5</v>
      </c>
      <c r="G68" s="26">
        <v>95</v>
      </c>
      <c r="H68" s="7">
        <v>194.5</v>
      </c>
      <c r="I68" s="17">
        <f t="shared" si="4"/>
        <v>64.833333333333329</v>
      </c>
      <c r="J68" s="18">
        <f t="shared" si="5"/>
        <v>32.416666666666664</v>
      </c>
      <c r="K68" s="5" t="s">
        <v>226</v>
      </c>
      <c r="L68" s="18">
        <f t="shared" si="6"/>
        <v>39.75</v>
      </c>
      <c r="M68" s="19">
        <f t="shared" si="7"/>
        <v>72.166666666666657</v>
      </c>
      <c r="N68" s="24" t="s">
        <v>27</v>
      </c>
      <c r="O68" s="24"/>
      <c r="P68" s="25"/>
    </row>
    <row r="69" spans="1:16" ht="27.6" customHeight="1" x14ac:dyDescent="0.2">
      <c r="A69" s="7">
        <v>66</v>
      </c>
      <c r="B69" s="26" t="s">
        <v>227</v>
      </c>
      <c r="C69" s="11" t="s">
        <v>228</v>
      </c>
      <c r="D69" s="26">
        <v>1814010111</v>
      </c>
      <c r="E69" s="26" t="s">
        <v>225</v>
      </c>
      <c r="F69" s="26">
        <v>93.5</v>
      </c>
      <c r="G69" s="26">
        <v>96.5</v>
      </c>
      <c r="H69" s="7">
        <v>190</v>
      </c>
      <c r="I69" s="17">
        <f t="shared" ref="I69:I83" si="8">H69/300*100</f>
        <v>63.333333333333329</v>
      </c>
      <c r="J69" s="18">
        <f t="shared" ref="J69:J83" si="9">I69*0.5</f>
        <v>31.666666666666664</v>
      </c>
      <c r="K69" s="5" t="s">
        <v>229</v>
      </c>
      <c r="L69" s="18">
        <f t="shared" si="6"/>
        <v>40.6</v>
      </c>
      <c r="M69" s="19">
        <f t="shared" si="7"/>
        <v>72.266666666666666</v>
      </c>
      <c r="N69" s="24" t="s">
        <v>22</v>
      </c>
      <c r="O69" s="5" t="s">
        <v>23</v>
      </c>
      <c r="P69" s="25"/>
    </row>
    <row r="70" spans="1:16" ht="27.6" customHeight="1" x14ac:dyDescent="0.2">
      <c r="A70" s="7">
        <v>67</v>
      </c>
      <c r="B70" s="26" t="s">
        <v>230</v>
      </c>
      <c r="C70" s="11" t="s">
        <v>231</v>
      </c>
      <c r="D70" s="26">
        <v>1814010211</v>
      </c>
      <c r="E70" s="26" t="s">
        <v>232</v>
      </c>
      <c r="F70" s="26">
        <v>93.5</v>
      </c>
      <c r="G70" s="26">
        <v>105.5</v>
      </c>
      <c r="H70" s="7">
        <v>199</v>
      </c>
      <c r="I70" s="17">
        <f t="shared" si="8"/>
        <v>66.333333333333329</v>
      </c>
      <c r="J70" s="18">
        <f t="shared" si="9"/>
        <v>33.166666666666664</v>
      </c>
      <c r="K70" s="5" t="s">
        <v>233</v>
      </c>
      <c r="L70" s="18">
        <f t="shared" ref="L70:L83" si="10">K70*0.5</f>
        <v>39.229999999999997</v>
      </c>
      <c r="M70" s="19">
        <f t="shared" ref="M70:M83" si="11">J70+L70</f>
        <v>72.396666666666661</v>
      </c>
      <c r="N70" s="24" t="s">
        <v>22</v>
      </c>
      <c r="O70" s="5" t="s">
        <v>23</v>
      </c>
      <c r="P70" s="25"/>
    </row>
    <row r="71" spans="1:16" ht="27.6" customHeight="1" x14ac:dyDescent="0.2">
      <c r="A71" s="7">
        <v>68</v>
      </c>
      <c r="B71" s="26" t="s">
        <v>234</v>
      </c>
      <c r="C71" s="11" t="s">
        <v>235</v>
      </c>
      <c r="D71" s="26">
        <v>1814010211</v>
      </c>
      <c r="E71" s="26" t="s">
        <v>232</v>
      </c>
      <c r="F71" s="26">
        <v>86</v>
      </c>
      <c r="G71" s="26">
        <v>108</v>
      </c>
      <c r="H71" s="7">
        <v>194</v>
      </c>
      <c r="I71" s="17">
        <f t="shared" si="8"/>
        <v>64.666666666666657</v>
      </c>
      <c r="J71" s="18">
        <f t="shared" si="9"/>
        <v>32.333333333333329</v>
      </c>
      <c r="K71" s="5" t="s">
        <v>236</v>
      </c>
      <c r="L71" s="18">
        <f t="shared" si="10"/>
        <v>39.65</v>
      </c>
      <c r="M71" s="19">
        <f t="shared" si="11"/>
        <v>71.98333333333332</v>
      </c>
      <c r="N71" s="24" t="s">
        <v>27</v>
      </c>
      <c r="O71" s="24"/>
      <c r="P71" s="25"/>
    </row>
    <row r="72" spans="1:16" ht="27.6" customHeight="1" x14ac:dyDescent="0.2">
      <c r="A72" s="7">
        <v>69</v>
      </c>
      <c r="B72" s="26" t="s">
        <v>237</v>
      </c>
      <c r="C72" s="11" t="s">
        <v>238</v>
      </c>
      <c r="D72" s="26">
        <v>1814080121</v>
      </c>
      <c r="E72" s="26" t="s">
        <v>239</v>
      </c>
      <c r="F72" s="26">
        <v>107.5</v>
      </c>
      <c r="G72" s="26">
        <v>103.5</v>
      </c>
      <c r="H72" s="7">
        <v>211</v>
      </c>
      <c r="I72" s="17">
        <f t="shared" si="8"/>
        <v>70.333333333333343</v>
      </c>
      <c r="J72" s="18">
        <f t="shared" si="9"/>
        <v>35.166666666666671</v>
      </c>
      <c r="K72" s="5" t="s">
        <v>240</v>
      </c>
      <c r="L72" s="18">
        <f t="shared" si="10"/>
        <v>43.88</v>
      </c>
      <c r="M72" s="19">
        <f t="shared" si="11"/>
        <v>79.046666666666681</v>
      </c>
      <c r="N72" s="24" t="s">
        <v>22</v>
      </c>
      <c r="O72" s="5" t="s">
        <v>23</v>
      </c>
      <c r="P72" s="25"/>
    </row>
    <row r="73" spans="1:16" ht="27.6" customHeight="1" x14ac:dyDescent="0.2">
      <c r="A73" s="7">
        <v>70</v>
      </c>
      <c r="B73" s="26" t="s">
        <v>241</v>
      </c>
      <c r="C73" s="11" t="s">
        <v>242</v>
      </c>
      <c r="D73" s="26">
        <v>1814080121</v>
      </c>
      <c r="E73" s="26" t="s">
        <v>239</v>
      </c>
      <c r="F73" s="26">
        <v>101</v>
      </c>
      <c r="G73" s="26">
        <v>109</v>
      </c>
      <c r="H73" s="7">
        <v>210</v>
      </c>
      <c r="I73" s="17">
        <f t="shared" si="8"/>
        <v>70</v>
      </c>
      <c r="J73" s="18">
        <f t="shared" si="9"/>
        <v>35</v>
      </c>
      <c r="K73" s="5" t="s">
        <v>243</v>
      </c>
      <c r="L73" s="18">
        <f t="shared" si="10"/>
        <v>41.05</v>
      </c>
      <c r="M73" s="19">
        <f t="shared" si="11"/>
        <v>76.05</v>
      </c>
      <c r="N73" s="24" t="s">
        <v>27</v>
      </c>
      <c r="O73" s="24"/>
      <c r="P73" s="25"/>
    </row>
    <row r="74" spans="1:16" ht="27.6" customHeight="1" x14ac:dyDescent="0.2">
      <c r="A74" s="7">
        <v>71</v>
      </c>
      <c r="B74" s="26" t="s">
        <v>244</v>
      </c>
      <c r="C74" s="11" t="s">
        <v>245</v>
      </c>
      <c r="D74" s="26">
        <v>1814020131</v>
      </c>
      <c r="E74" s="26" t="s">
        <v>246</v>
      </c>
      <c r="F74" s="26">
        <v>103.1</v>
      </c>
      <c r="G74" s="26">
        <v>84</v>
      </c>
      <c r="H74" s="7">
        <v>187.1</v>
      </c>
      <c r="I74" s="17">
        <f t="shared" si="8"/>
        <v>62.366666666666667</v>
      </c>
      <c r="J74" s="18">
        <f t="shared" si="9"/>
        <v>31.183333333333334</v>
      </c>
      <c r="K74" s="5" t="s">
        <v>247</v>
      </c>
      <c r="L74" s="18">
        <f t="shared" si="10"/>
        <v>40.630000000000003</v>
      </c>
      <c r="M74" s="19">
        <f t="shared" si="11"/>
        <v>71.813333333333333</v>
      </c>
      <c r="N74" s="24" t="s">
        <v>22</v>
      </c>
      <c r="O74" s="5" t="s">
        <v>23</v>
      </c>
      <c r="P74" s="25"/>
    </row>
    <row r="75" spans="1:16" ht="27.6" customHeight="1" x14ac:dyDescent="0.2">
      <c r="A75" s="7">
        <v>72</v>
      </c>
      <c r="B75" s="26" t="s">
        <v>248</v>
      </c>
      <c r="C75" s="11" t="s">
        <v>249</v>
      </c>
      <c r="D75" s="26">
        <v>1814020131</v>
      </c>
      <c r="E75" s="26" t="s">
        <v>246</v>
      </c>
      <c r="F75" s="26">
        <v>75.8</v>
      </c>
      <c r="G75" s="26">
        <v>97</v>
      </c>
      <c r="H75" s="7">
        <v>172.8</v>
      </c>
      <c r="I75" s="17">
        <f t="shared" si="8"/>
        <v>57.600000000000009</v>
      </c>
      <c r="J75" s="18">
        <f t="shared" si="9"/>
        <v>28.800000000000004</v>
      </c>
      <c r="K75" s="5" t="s">
        <v>250</v>
      </c>
      <c r="L75" s="18">
        <f t="shared" si="10"/>
        <v>36.5</v>
      </c>
      <c r="M75" s="19">
        <f t="shared" si="11"/>
        <v>65.300000000000011</v>
      </c>
      <c r="N75" s="24" t="s">
        <v>27</v>
      </c>
      <c r="O75" s="24"/>
      <c r="P75" s="25"/>
    </row>
    <row r="76" spans="1:16" ht="27.6" customHeight="1" x14ac:dyDescent="0.2">
      <c r="A76" s="7">
        <v>73</v>
      </c>
      <c r="B76" s="26" t="s">
        <v>251</v>
      </c>
      <c r="C76" s="11" t="s">
        <v>252</v>
      </c>
      <c r="D76" s="26">
        <v>1814030131</v>
      </c>
      <c r="E76" s="26" t="s">
        <v>253</v>
      </c>
      <c r="F76" s="26">
        <v>102.3</v>
      </c>
      <c r="G76" s="26">
        <v>93.5</v>
      </c>
      <c r="H76" s="7">
        <v>195.8</v>
      </c>
      <c r="I76" s="17">
        <f t="shared" si="8"/>
        <v>65.26666666666668</v>
      </c>
      <c r="J76" s="18">
        <f t="shared" si="9"/>
        <v>32.63333333333334</v>
      </c>
      <c r="K76" s="5" t="s">
        <v>254</v>
      </c>
      <c r="L76" s="18">
        <f t="shared" si="10"/>
        <v>38</v>
      </c>
      <c r="M76" s="19">
        <f t="shared" si="11"/>
        <v>70.63333333333334</v>
      </c>
      <c r="N76" s="24" t="s">
        <v>22</v>
      </c>
      <c r="O76" s="5" t="s">
        <v>23</v>
      </c>
      <c r="P76" s="25"/>
    </row>
    <row r="77" spans="1:16" ht="27.6" customHeight="1" x14ac:dyDescent="0.2">
      <c r="A77" s="7">
        <v>74</v>
      </c>
      <c r="B77" s="26" t="s">
        <v>255</v>
      </c>
      <c r="C77" s="11" t="s">
        <v>256</v>
      </c>
      <c r="D77" s="26">
        <v>1814030131</v>
      </c>
      <c r="E77" s="26" t="s">
        <v>253</v>
      </c>
      <c r="F77" s="26">
        <v>99.3</v>
      </c>
      <c r="G77" s="26">
        <v>90.5</v>
      </c>
      <c r="H77" s="7">
        <v>189.8</v>
      </c>
      <c r="I77" s="17">
        <f t="shared" si="8"/>
        <v>63.266666666666673</v>
      </c>
      <c r="J77" s="18">
        <f t="shared" si="9"/>
        <v>31.633333333333336</v>
      </c>
      <c r="K77" s="5" t="s">
        <v>257</v>
      </c>
      <c r="L77" s="18">
        <f t="shared" si="10"/>
        <v>37.43</v>
      </c>
      <c r="M77" s="19">
        <f t="shared" si="11"/>
        <v>69.063333333333333</v>
      </c>
      <c r="N77" s="24" t="s">
        <v>27</v>
      </c>
      <c r="O77" s="24"/>
      <c r="P77" s="25"/>
    </row>
    <row r="78" spans="1:16" ht="27.6" customHeight="1" x14ac:dyDescent="0.2">
      <c r="A78" s="7">
        <v>75</v>
      </c>
      <c r="B78" s="26" t="s">
        <v>258</v>
      </c>
      <c r="C78" s="11" t="s">
        <v>259</v>
      </c>
      <c r="D78" s="26">
        <v>1814060131</v>
      </c>
      <c r="E78" s="26" t="s">
        <v>260</v>
      </c>
      <c r="F78" s="26">
        <v>79.599999999999994</v>
      </c>
      <c r="G78" s="26">
        <v>90.5</v>
      </c>
      <c r="H78" s="7">
        <v>170.1</v>
      </c>
      <c r="I78" s="17">
        <f t="shared" si="8"/>
        <v>56.699999999999996</v>
      </c>
      <c r="J78" s="18">
        <f t="shared" si="9"/>
        <v>28.349999999999998</v>
      </c>
      <c r="K78" s="5" t="s">
        <v>261</v>
      </c>
      <c r="L78" s="18">
        <f t="shared" si="10"/>
        <v>38.630000000000003</v>
      </c>
      <c r="M78" s="19">
        <f t="shared" si="11"/>
        <v>66.98</v>
      </c>
      <c r="N78" s="24" t="s">
        <v>22</v>
      </c>
      <c r="O78" s="5" t="s">
        <v>23</v>
      </c>
      <c r="P78" s="25"/>
    </row>
    <row r="79" spans="1:16" ht="27.6" customHeight="1" x14ac:dyDescent="0.2">
      <c r="A79" s="7">
        <v>76</v>
      </c>
      <c r="B79" s="26" t="s">
        <v>262</v>
      </c>
      <c r="C79" s="11" t="s">
        <v>263</v>
      </c>
      <c r="D79" s="26">
        <v>1814060131</v>
      </c>
      <c r="E79" s="26" t="s">
        <v>260</v>
      </c>
      <c r="F79" s="26">
        <v>74.7</v>
      </c>
      <c r="G79" s="26">
        <v>79.5</v>
      </c>
      <c r="H79" s="7">
        <v>154.19999999999999</v>
      </c>
      <c r="I79" s="17">
        <f t="shared" si="8"/>
        <v>51.4</v>
      </c>
      <c r="J79" s="18">
        <f t="shared" si="9"/>
        <v>25.7</v>
      </c>
      <c r="K79" s="5" t="s">
        <v>264</v>
      </c>
      <c r="L79" s="18">
        <f t="shared" si="10"/>
        <v>38.04</v>
      </c>
      <c r="M79" s="19">
        <f t="shared" si="11"/>
        <v>63.739999999999995</v>
      </c>
      <c r="N79" s="24" t="s">
        <v>27</v>
      </c>
      <c r="O79" s="24"/>
      <c r="P79" s="25"/>
    </row>
    <row r="80" spans="1:16" ht="27.6" customHeight="1" x14ac:dyDescent="0.2">
      <c r="A80" s="7">
        <v>77</v>
      </c>
      <c r="B80" s="26" t="s">
        <v>265</v>
      </c>
      <c r="C80" s="11" t="s">
        <v>266</v>
      </c>
      <c r="D80" s="26">
        <v>1814070131</v>
      </c>
      <c r="E80" s="11" t="s">
        <v>267</v>
      </c>
      <c r="F80" s="26">
        <v>103.4</v>
      </c>
      <c r="G80" s="26">
        <v>87</v>
      </c>
      <c r="H80" s="7">
        <v>190.4</v>
      </c>
      <c r="I80" s="17">
        <f t="shared" si="8"/>
        <v>63.466666666666669</v>
      </c>
      <c r="J80" s="18">
        <f t="shared" si="9"/>
        <v>31.733333333333334</v>
      </c>
      <c r="K80" s="5" t="s">
        <v>268</v>
      </c>
      <c r="L80" s="18">
        <f t="shared" si="10"/>
        <v>37.65</v>
      </c>
      <c r="M80" s="19">
        <f t="shared" si="11"/>
        <v>69.383333333333326</v>
      </c>
      <c r="N80" s="24" t="s">
        <v>27</v>
      </c>
      <c r="O80" s="24"/>
      <c r="P80" s="25"/>
    </row>
    <row r="81" spans="1:16" ht="27.6" customHeight="1" x14ac:dyDescent="0.2">
      <c r="A81" s="7">
        <v>78</v>
      </c>
      <c r="B81" s="26" t="s">
        <v>269</v>
      </c>
      <c r="C81" s="11" t="s">
        <v>270</v>
      </c>
      <c r="D81" s="26">
        <v>1814070131</v>
      </c>
      <c r="E81" s="11" t="s">
        <v>267</v>
      </c>
      <c r="F81" s="26">
        <v>99.6</v>
      </c>
      <c r="G81" s="26">
        <v>90</v>
      </c>
      <c r="H81" s="7">
        <v>189.6</v>
      </c>
      <c r="I81" s="17">
        <f t="shared" si="8"/>
        <v>63.2</v>
      </c>
      <c r="J81" s="18">
        <f t="shared" si="9"/>
        <v>31.6</v>
      </c>
      <c r="K81" s="5" t="s">
        <v>271</v>
      </c>
      <c r="L81" s="18">
        <f t="shared" si="10"/>
        <v>39.299999999999997</v>
      </c>
      <c r="M81" s="19">
        <f t="shared" si="11"/>
        <v>70.900000000000006</v>
      </c>
      <c r="N81" s="24" t="s">
        <v>22</v>
      </c>
      <c r="O81" s="5" t="s">
        <v>23</v>
      </c>
      <c r="P81" s="25"/>
    </row>
    <row r="82" spans="1:16" ht="27.6" customHeight="1" x14ac:dyDescent="0.2">
      <c r="A82" s="7">
        <v>79</v>
      </c>
      <c r="B82" s="26" t="s">
        <v>272</v>
      </c>
      <c r="C82" s="11" t="s">
        <v>273</v>
      </c>
      <c r="D82" s="26">
        <v>1814070231</v>
      </c>
      <c r="E82" s="11" t="s">
        <v>274</v>
      </c>
      <c r="F82" s="26">
        <v>112.8</v>
      </c>
      <c r="G82" s="26">
        <v>106.5</v>
      </c>
      <c r="H82" s="7">
        <v>219.3</v>
      </c>
      <c r="I82" s="17">
        <f t="shared" si="8"/>
        <v>73.099999999999994</v>
      </c>
      <c r="J82" s="18">
        <f t="shared" si="9"/>
        <v>36.549999999999997</v>
      </c>
      <c r="K82" s="5" t="s">
        <v>275</v>
      </c>
      <c r="L82" s="18">
        <f t="shared" si="10"/>
        <v>38.35</v>
      </c>
      <c r="M82" s="19">
        <f t="shared" si="11"/>
        <v>74.900000000000006</v>
      </c>
      <c r="N82" s="24" t="s">
        <v>22</v>
      </c>
      <c r="O82" s="5" t="s">
        <v>23</v>
      </c>
      <c r="P82" s="25"/>
    </row>
    <row r="83" spans="1:16" ht="27.6" customHeight="1" x14ac:dyDescent="0.2">
      <c r="A83" s="7">
        <v>80</v>
      </c>
      <c r="B83" s="26" t="s">
        <v>276</v>
      </c>
      <c r="C83" s="11" t="s">
        <v>277</v>
      </c>
      <c r="D83" s="26">
        <v>1814070231</v>
      </c>
      <c r="E83" s="11" t="s">
        <v>274</v>
      </c>
      <c r="F83" s="26">
        <v>110.1</v>
      </c>
      <c r="G83" s="26">
        <v>93</v>
      </c>
      <c r="H83" s="7">
        <v>203.1</v>
      </c>
      <c r="I83" s="17">
        <f t="shared" si="8"/>
        <v>67.699999999999989</v>
      </c>
      <c r="J83" s="18">
        <f t="shared" si="9"/>
        <v>33.849999999999994</v>
      </c>
      <c r="K83" s="5" t="s">
        <v>278</v>
      </c>
      <c r="L83" s="18">
        <f t="shared" si="10"/>
        <v>39.08</v>
      </c>
      <c r="M83" s="19">
        <f t="shared" si="11"/>
        <v>72.929999999999993</v>
      </c>
      <c r="N83" s="24" t="s">
        <v>27</v>
      </c>
      <c r="O83" s="24"/>
      <c r="P83" s="25"/>
    </row>
  </sheetData>
  <sheetProtection formatCells="0" formatColumns="0" formatRows="0" insertColumns="0" insertRows="0" insertHyperlinks="0" deleteColumns="0" deleteRows="0" sort="0" autoFilter="0" pivotTables="0"/>
  <autoFilter ref="A1:P83" xr:uid="{00000000-0009-0000-0000-000000000000}"/>
  <mergeCells count="12">
    <mergeCell ref="A2:A3"/>
    <mergeCell ref="B2:B3"/>
    <mergeCell ref="C2:C3"/>
    <mergeCell ref="D2:D3"/>
    <mergeCell ref="E2:E3"/>
    <mergeCell ref="N2:N3"/>
    <mergeCell ref="O2:O3"/>
    <mergeCell ref="P2:P3"/>
    <mergeCell ref="B1:P1"/>
    <mergeCell ref="F2:J2"/>
    <mergeCell ref="K2:L2"/>
    <mergeCell ref="M2:M3"/>
  </mergeCells>
  <phoneticPr fontId="5" type="noConversion"/>
  <pageMargins left="0.71" right="0.12" top="0.75" bottom="0.75" header="0.31" footer="0.31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Excel Android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第三批事业单位</vt:lpstr>
      <vt:lpstr>第三批事业单位!Print_Titles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</cp:lastModifiedBy>
  <cp:revision>1</cp:revision>
  <cp:lastPrinted>2017-10-28T06:29:16Z</cp:lastPrinted>
  <dcterms:created xsi:type="dcterms:W3CDTF">2013-05-03T01:29:23Z</dcterms:created>
  <dcterms:modified xsi:type="dcterms:W3CDTF">2018-08-11T11:33:42Z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