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22" i="1"/>
  <c r="H11"/>
  <c r="H5"/>
  <c r="H23"/>
  <c r="H20"/>
  <c r="H25"/>
  <c r="H27"/>
  <c r="H36"/>
  <c r="H41"/>
  <c r="H28"/>
  <c r="H53"/>
  <c r="H32"/>
  <c r="H37"/>
  <c r="H51"/>
  <c r="H47"/>
  <c r="H33"/>
  <c r="H44"/>
  <c r="H38"/>
  <c r="H50"/>
  <c r="H35"/>
  <c r="H39"/>
  <c r="H43"/>
  <c r="H30"/>
  <c r="H59"/>
  <c r="H57"/>
  <c r="H64"/>
  <c r="H65"/>
  <c r="H34"/>
  <c r="H69"/>
  <c r="H31"/>
  <c r="H45"/>
  <c r="H56"/>
  <c r="H54"/>
  <c r="H58"/>
  <c r="H62"/>
  <c r="H61"/>
  <c r="H42"/>
  <c r="H29"/>
  <c r="H46"/>
  <c r="H74"/>
  <c r="H66"/>
  <c r="H55"/>
  <c r="H60"/>
  <c r="H72"/>
  <c r="H40"/>
  <c r="H48"/>
  <c r="H77"/>
  <c r="H70"/>
  <c r="K70" s="1"/>
  <c r="H68"/>
  <c r="H71"/>
  <c r="H73"/>
  <c r="H52"/>
  <c r="K52" s="1"/>
  <c r="H49"/>
  <c r="H81"/>
  <c r="H63"/>
  <c r="H67"/>
  <c r="K67" s="1"/>
  <c r="H79"/>
  <c r="H82"/>
  <c r="H78"/>
  <c r="H76"/>
  <c r="K76" s="1"/>
  <c r="H80"/>
  <c r="H83"/>
  <c r="H75"/>
  <c r="H84"/>
  <c r="K84" s="1"/>
  <c r="H85"/>
  <c r="J22"/>
  <c r="J11"/>
  <c r="J5"/>
  <c r="J23"/>
  <c r="J20"/>
  <c r="J25"/>
  <c r="J27"/>
  <c r="J36"/>
  <c r="J41"/>
  <c r="J28"/>
  <c r="J53"/>
  <c r="J32"/>
  <c r="J37"/>
  <c r="J51"/>
  <c r="J47"/>
  <c r="J33"/>
  <c r="J44"/>
  <c r="J38"/>
  <c r="J50"/>
  <c r="J35"/>
  <c r="J39"/>
  <c r="J43"/>
  <c r="J30"/>
  <c r="J59"/>
  <c r="J57"/>
  <c r="J64"/>
  <c r="J65"/>
  <c r="J34"/>
  <c r="J69"/>
  <c r="J31"/>
  <c r="J45"/>
  <c r="J56"/>
  <c r="J54"/>
  <c r="J58"/>
  <c r="J62"/>
  <c r="J61"/>
  <c r="J42"/>
  <c r="J29"/>
  <c r="J46"/>
  <c r="J74"/>
  <c r="J66"/>
  <c r="J55"/>
  <c r="J60"/>
  <c r="J72"/>
  <c r="J40"/>
  <c r="J48"/>
  <c r="J77"/>
  <c r="J70"/>
  <c r="J68"/>
  <c r="J71"/>
  <c r="J73"/>
  <c r="J52"/>
  <c r="J49"/>
  <c r="J81"/>
  <c r="J63"/>
  <c r="J67"/>
  <c r="J79"/>
  <c r="J82"/>
  <c r="J78"/>
  <c r="J76"/>
  <c r="J80"/>
  <c r="J83"/>
  <c r="J75"/>
  <c r="J84"/>
  <c r="J85"/>
  <c r="J4"/>
  <c r="J7"/>
  <c r="J14"/>
  <c r="J9"/>
  <c r="J12"/>
  <c r="J10"/>
  <c r="J19"/>
  <c r="J8"/>
  <c r="J21"/>
  <c r="J13"/>
  <c r="J18"/>
  <c r="J24"/>
  <c r="J17"/>
  <c r="J16"/>
  <c r="J26"/>
  <c r="J15"/>
  <c r="H4"/>
  <c r="H7"/>
  <c r="H14"/>
  <c r="H9"/>
  <c r="H12"/>
  <c r="H10"/>
  <c r="H19"/>
  <c r="H8"/>
  <c r="H21"/>
  <c r="H13"/>
  <c r="H18"/>
  <c r="H24"/>
  <c r="H17"/>
  <c r="H16"/>
  <c r="H26"/>
  <c r="H15"/>
  <c r="H6"/>
  <c r="J6"/>
  <c r="K85" l="1"/>
  <c r="K80"/>
  <c r="K79"/>
  <c r="K49"/>
  <c r="K68"/>
  <c r="K59"/>
  <c r="K35"/>
  <c r="K23"/>
  <c r="K83"/>
  <c r="K82"/>
  <c r="K81"/>
  <c r="K71"/>
  <c r="K48"/>
  <c r="K55"/>
  <c r="K29"/>
  <c r="K58"/>
  <c r="K31"/>
  <c r="K64"/>
  <c r="K43"/>
  <c r="K38"/>
  <c r="K51"/>
  <c r="K28"/>
  <c r="K25"/>
  <c r="K11"/>
  <c r="K75"/>
  <c r="K78"/>
  <c r="K63"/>
  <c r="K73"/>
  <c r="K77"/>
  <c r="K60"/>
  <c r="K46"/>
  <c r="K62"/>
  <c r="K45"/>
  <c r="K65"/>
  <c r="K30"/>
  <c r="K50"/>
  <c r="K47"/>
  <c r="K53"/>
  <c r="K27"/>
  <c r="K5"/>
  <c r="K72"/>
  <c r="K74"/>
  <c r="K61"/>
  <c r="K56"/>
  <c r="K34"/>
  <c r="K33"/>
  <c r="K32"/>
  <c r="K36"/>
  <c r="K40"/>
  <c r="K66"/>
  <c r="K42"/>
  <c r="K54"/>
  <c r="K69"/>
  <c r="K57"/>
  <c r="K39"/>
  <c r="K44"/>
  <c r="K37"/>
  <c r="K41"/>
  <c r="K20"/>
  <c r="K22"/>
  <c r="K4"/>
  <c r="K15"/>
  <c r="K26"/>
  <c r="K16"/>
  <c r="K17"/>
  <c r="K24"/>
  <c r="K18"/>
  <c r="K13"/>
  <c r="K21"/>
  <c r="K8"/>
  <c r="K19"/>
  <c r="K10"/>
  <c r="K12"/>
  <c r="K9"/>
  <c r="K14"/>
  <c r="K7"/>
  <c r="K6"/>
</calcChain>
</file>

<file path=xl/sharedStrings.xml><?xml version="1.0" encoding="utf-8"?>
<sst xmlns="http://schemas.openxmlformats.org/spreadsheetml/2006/main" count="645" uniqueCount="304">
  <si>
    <t>序号</t>
    <phoneticPr fontId="3" type="noConversion"/>
  </si>
  <si>
    <t>准考证号</t>
    <phoneticPr fontId="3" type="noConversion"/>
  </si>
  <si>
    <t>招聘单位</t>
    <phoneticPr fontId="3" type="noConversion"/>
  </si>
  <si>
    <t>招聘岗位</t>
    <phoneticPr fontId="3" type="noConversion"/>
  </si>
  <si>
    <t>17</t>
  </si>
  <si>
    <t>12</t>
  </si>
  <si>
    <t>14</t>
  </si>
  <si>
    <t>9</t>
  </si>
  <si>
    <t>13</t>
  </si>
  <si>
    <t>11</t>
  </si>
  <si>
    <t>3</t>
  </si>
  <si>
    <t>4</t>
  </si>
  <si>
    <t>15</t>
  </si>
  <si>
    <t>8</t>
  </si>
  <si>
    <t>6</t>
  </si>
  <si>
    <t>16</t>
  </si>
  <si>
    <t>5</t>
  </si>
  <si>
    <t>7</t>
  </si>
  <si>
    <t>10</t>
  </si>
  <si>
    <t>是否入围面试</t>
    <phoneticPr fontId="3" type="noConversion"/>
  </si>
  <si>
    <t>体能测试</t>
    <phoneticPr fontId="1" type="noConversion"/>
  </si>
  <si>
    <t>笔试</t>
    <phoneticPr fontId="3" type="noConversion"/>
  </si>
  <si>
    <t>总成绩</t>
    <phoneticPr fontId="3" type="noConversion"/>
  </si>
  <si>
    <t>成绩</t>
    <phoneticPr fontId="1" type="noConversion"/>
  </si>
  <si>
    <t>1</t>
    <phoneticPr fontId="1" type="noConversion"/>
  </si>
  <si>
    <t xml:space="preserve"> 招聘警务辅助人员体能测试及笔试成绩册</t>
    <phoneticPr fontId="3" type="noConversion"/>
  </si>
  <si>
    <t>（体能测试/4）30%</t>
    <phoneticPr fontId="1" type="noConversion"/>
  </si>
  <si>
    <t>周璐</t>
  </si>
  <si>
    <t>女</t>
  </si>
  <si>
    <t>周柳军</t>
  </si>
  <si>
    <t>男</t>
  </si>
  <si>
    <t>巫晓丽</t>
  </si>
  <si>
    <t>张俏俏</t>
  </si>
  <si>
    <t>翁莉莉</t>
  </si>
  <si>
    <t>钟昱飞</t>
  </si>
  <si>
    <t>李恒菲</t>
  </si>
  <si>
    <t>富晨</t>
  </si>
  <si>
    <t>童兰珍</t>
  </si>
  <si>
    <t>陈玲</t>
  </si>
  <si>
    <t>周莉婧</t>
  </si>
  <si>
    <t>施梦歆</t>
  </si>
  <si>
    <t>吴妞妞</t>
  </si>
  <si>
    <t>支琴霞</t>
  </si>
  <si>
    <t>马晨</t>
  </si>
  <si>
    <t>黄凯莉</t>
  </si>
  <si>
    <t>陈松勤</t>
  </si>
  <si>
    <t>徐婧</t>
  </si>
  <si>
    <t>卢露</t>
  </si>
  <si>
    <t>陈涛</t>
  </si>
  <si>
    <t>泮春芬</t>
  </si>
  <si>
    <t>吕欣欣</t>
  </si>
  <si>
    <t>蓝慧玲</t>
  </si>
  <si>
    <t>陈明杰</t>
  </si>
  <si>
    <t>张传伟</t>
  </si>
  <si>
    <t>洪毅</t>
  </si>
  <si>
    <t>厉楠洋</t>
  </si>
  <si>
    <t>徐勇</t>
  </si>
  <si>
    <t>杨挺</t>
  </si>
  <si>
    <t>何晨</t>
  </si>
  <si>
    <t>施健聪</t>
  </si>
  <si>
    <t>刘项瑶</t>
  </si>
  <si>
    <t>杨晨曦</t>
  </si>
  <si>
    <t>叶赟赟</t>
  </si>
  <si>
    <t>泮晓军</t>
  </si>
  <si>
    <t>叶彬</t>
  </si>
  <si>
    <t>梅杰</t>
  </si>
  <si>
    <t>张建云</t>
  </si>
  <si>
    <t>殷豪斌</t>
  </si>
  <si>
    <t>吴高安</t>
  </si>
  <si>
    <t>周安安</t>
  </si>
  <si>
    <t>吴俊伟</t>
  </si>
  <si>
    <t>马颂凯</t>
  </si>
  <si>
    <t>李飞</t>
  </si>
  <si>
    <t>叶顺</t>
  </si>
  <si>
    <t>季益群</t>
  </si>
  <si>
    <t>方玉明</t>
  </si>
  <si>
    <t>杨旭伟</t>
  </si>
  <si>
    <t>徐誉</t>
  </si>
  <si>
    <t>杨成</t>
  </si>
  <si>
    <t>蓝易辰</t>
  </si>
  <si>
    <t>陈科霖</t>
  </si>
  <si>
    <t>华小玮</t>
  </si>
  <si>
    <t>钟建波</t>
  </si>
  <si>
    <t>陈鹏</t>
  </si>
  <si>
    <t>付谢伟</t>
  </si>
  <si>
    <t>褚佳成</t>
  </si>
  <si>
    <t>胡豪杰</t>
  </si>
  <si>
    <t>庄巧俊</t>
  </si>
  <si>
    <t>汤煜炜</t>
  </si>
  <si>
    <t>兰金辉</t>
  </si>
  <si>
    <t>杨巧俊</t>
  </si>
  <si>
    <t>杜鲁俊</t>
  </si>
  <si>
    <t>蓝毅斌</t>
  </si>
  <si>
    <t>何文杰</t>
  </si>
  <si>
    <t>王东杰</t>
  </si>
  <si>
    <t>王碧军</t>
  </si>
  <si>
    <t>张钧证</t>
  </si>
  <si>
    <t>王孟杰</t>
  </si>
  <si>
    <t>朱伟</t>
  </si>
  <si>
    <t>武照</t>
  </si>
  <si>
    <t>黄旺</t>
  </si>
  <si>
    <t>林缙杰</t>
  </si>
  <si>
    <t>李涛</t>
  </si>
  <si>
    <t>周清华</t>
  </si>
  <si>
    <t>陈将翁</t>
  </si>
  <si>
    <t>刘晏麟</t>
  </si>
  <si>
    <t>王亮</t>
  </si>
  <si>
    <t>朱大鹏</t>
  </si>
  <si>
    <t>冯密</t>
  </si>
  <si>
    <t>厉云杰</t>
  </si>
  <si>
    <t>周家集</t>
  </si>
  <si>
    <t>姓名</t>
    <phoneticPr fontId="1" type="noConversion"/>
  </si>
  <si>
    <t>性别</t>
    <phoneticPr fontId="1" type="noConversion"/>
  </si>
  <si>
    <t>21809070102</t>
  </si>
  <si>
    <t>21809070123</t>
  </si>
  <si>
    <t>21809070104</t>
  </si>
  <si>
    <t>21809070120</t>
  </si>
  <si>
    <t>21809070107</t>
  </si>
  <si>
    <t>21809070116</t>
  </si>
  <si>
    <t>21809070106</t>
  </si>
  <si>
    <t>21809070118</t>
  </si>
  <si>
    <t>21809070101</t>
  </si>
  <si>
    <t>21809070117</t>
  </si>
  <si>
    <t>21809070109</t>
  </si>
  <si>
    <t>21809070115</t>
  </si>
  <si>
    <t>21809070119</t>
  </si>
  <si>
    <t>21809070114</t>
  </si>
  <si>
    <t>21809070111</t>
  </si>
  <si>
    <t>21809070121</t>
  </si>
  <si>
    <t>21809070110</t>
  </si>
  <si>
    <t>21809070113</t>
  </si>
  <si>
    <t>21809070103</t>
  </si>
  <si>
    <t>21809070122</t>
  </si>
  <si>
    <t>21809070112</t>
  </si>
  <si>
    <t>21809070105</t>
  </si>
  <si>
    <t>21809070108</t>
  </si>
  <si>
    <t>21809070132</t>
  </si>
  <si>
    <t>21809070145</t>
  </si>
  <si>
    <t>21809070151</t>
  </si>
  <si>
    <t>21809070131</t>
  </si>
  <si>
    <t>21809070178</t>
  </si>
  <si>
    <t>21809070134</t>
  </si>
  <si>
    <t>21809070143</t>
  </si>
  <si>
    <t>21809070174</t>
  </si>
  <si>
    <t>21809070155</t>
  </si>
  <si>
    <t>21809070130</t>
  </si>
  <si>
    <t>21809070150</t>
  </si>
  <si>
    <t>21809070142</t>
  </si>
  <si>
    <t>21809070167</t>
  </si>
  <si>
    <t>21809070133</t>
  </si>
  <si>
    <t>21809070140</t>
  </si>
  <si>
    <t>21809070144</t>
  </si>
  <si>
    <t>21809070126</t>
  </si>
  <si>
    <t>21809070172</t>
  </si>
  <si>
    <t>21809070170</t>
  </si>
  <si>
    <t>21809070176</t>
  </si>
  <si>
    <t>21809070177</t>
  </si>
  <si>
    <t>21809070127</t>
  </si>
  <si>
    <t>21809070180</t>
  </si>
  <si>
    <t>21809070125</t>
  </si>
  <si>
    <t>21809070141</t>
  </si>
  <si>
    <t>21809070158</t>
  </si>
  <si>
    <t>21809070154</t>
  </si>
  <si>
    <t>21809070159</t>
  </si>
  <si>
    <t>21809070171</t>
  </si>
  <si>
    <t>21809070164</t>
  </si>
  <si>
    <t>21809070136</t>
  </si>
  <si>
    <t>21809070124</t>
  </si>
  <si>
    <t>21809070137</t>
  </si>
  <si>
    <t>21809070182</t>
  </si>
  <si>
    <t>21809070168</t>
  </si>
  <si>
    <t>21809070149</t>
  </si>
  <si>
    <t>21809070152</t>
  </si>
  <si>
    <t>21809070169</t>
  </si>
  <si>
    <t>21809070128</t>
  </si>
  <si>
    <t>21809070138</t>
  </si>
  <si>
    <t>21809070173</t>
  </si>
  <si>
    <t>21809070162</t>
  </si>
  <si>
    <t>21809070153</t>
  </si>
  <si>
    <t>21809070161</t>
  </si>
  <si>
    <t>21809070157</t>
  </si>
  <si>
    <t>21809070139</t>
  </si>
  <si>
    <t>21809070135</t>
  </si>
  <si>
    <t>21809070181</t>
  </si>
  <si>
    <t>21809070146</t>
  </si>
  <si>
    <t>21809070148</t>
  </si>
  <si>
    <t>21809070175</t>
  </si>
  <si>
    <t>21809070179</t>
  </si>
  <si>
    <t>21809070160</t>
  </si>
  <si>
    <t>21809070147</t>
  </si>
  <si>
    <t>21809070163</t>
  </si>
  <si>
    <t>21809070165</t>
  </si>
  <si>
    <t>21809070129</t>
  </si>
  <si>
    <t>21809070166</t>
  </si>
  <si>
    <t>21809070156</t>
  </si>
  <si>
    <t>丽水市公安局莲都分局</t>
  </si>
  <si>
    <t>巡防处突（留置陪护）</t>
  </si>
  <si>
    <t>丽水市公安局莲都分局</t>
    <phoneticPr fontId="3" type="noConversion"/>
  </si>
  <si>
    <t>巡防处突（留置陪护）</t>
    <phoneticPr fontId="3" type="noConversion"/>
  </si>
  <si>
    <t>辅助执法勤务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</si>
  <si>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</si>
  <si>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</si>
  <si>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</si>
  <si>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</si>
  <si>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</si>
  <si>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</si>
  <si>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</si>
  <si>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</si>
  <si>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</si>
  <si>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</si>
  <si>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</si>
  <si>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</si>
  <si>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</si>
  <si>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</si>
  <si>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</si>
  <si>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</si>
  <si>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</si>
  <si>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</si>
  <si>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</si>
  <si>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</si>
  <si>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</si>
  <si>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</si>
  <si>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</si>
  <si>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</si>
  <si>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</si>
  <si>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</si>
  <si>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</si>
  <si>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</si>
  <si>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</si>
  <si>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</si>
  <si>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</si>
  <si>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</si>
  <si>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</si>
  <si>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</si>
  <si>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</si>
  <si>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</si>
  <si>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</si>
  <si>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</si>
  <si>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</si>
  <si>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</si>
  <si>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</si>
  <si>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</si>
  <si>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</si>
  <si>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</si>
  <si>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</si>
  <si>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</si>
  <si>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</si>
  <si>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</si>
  <si>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</si>
  <si>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</si>
  <si>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</si>
  <si>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</si>
  <si>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</si>
  <si>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</si>
  <si>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</si>
  <si>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</si>
  <si>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</si>
  <si>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</si>
  <si>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</si>
  <si>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</si>
  <si>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</si>
  <si>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</si>
  <si>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</si>
  <si>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</si>
  <si>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</si>
  <si>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r>
      <t>2</t>
    </r>
    <r>
      <rPr>
        <sz val="11"/>
        <rFont val="宋体"/>
        <family val="3"/>
        <charset val="134"/>
      </rPr>
      <t>75</t>
    </r>
    <phoneticPr fontId="1" type="noConversion"/>
  </si>
  <si>
    <r>
      <t>3</t>
    </r>
    <r>
      <rPr>
        <sz val="11"/>
        <rFont val="宋体"/>
        <family val="3"/>
        <charset val="134"/>
      </rPr>
      <t>65</t>
    </r>
    <phoneticPr fontId="1" type="noConversion"/>
  </si>
  <si>
    <r>
      <t>2</t>
    </r>
    <r>
      <rPr>
        <sz val="11"/>
        <rFont val="宋体"/>
        <family val="3"/>
        <charset val="134"/>
      </rPr>
      <t>65</t>
    </r>
    <phoneticPr fontId="1" type="noConversion"/>
  </si>
  <si>
    <r>
      <t>2</t>
    </r>
    <r>
      <rPr>
        <sz val="11"/>
        <rFont val="宋体"/>
        <family val="3"/>
        <charset val="134"/>
      </rPr>
      <t>85</t>
    </r>
    <phoneticPr fontId="1" type="noConversion"/>
  </si>
  <si>
    <r>
      <t>2</t>
    </r>
    <r>
      <rPr>
        <sz val="11"/>
        <rFont val="宋体"/>
        <family val="3"/>
        <charset val="134"/>
      </rPr>
      <t>50</t>
    </r>
    <phoneticPr fontId="1" type="noConversion"/>
  </si>
  <si>
    <r>
      <t>2</t>
    </r>
    <r>
      <rPr>
        <sz val="11"/>
        <rFont val="宋体"/>
        <family val="3"/>
        <charset val="134"/>
      </rPr>
      <t>90</t>
    </r>
    <phoneticPr fontId="1" type="noConversion"/>
  </si>
  <si>
    <r>
      <t>2</t>
    </r>
    <r>
      <rPr>
        <sz val="11"/>
        <rFont val="宋体"/>
        <family val="3"/>
        <charset val="134"/>
      </rPr>
      <t>95</t>
    </r>
    <phoneticPr fontId="1" type="noConversion"/>
  </si>
  <si>
    <r>
      <t>2</t>
    </r>
    <r>
      <rPr>
        <sz val="11"/>
        <rFont val="宋体"/>
        <family val="3"/>
        <charset val="134"/>
      </rPr>
      <t>45</t>
    </r>
    <phoneticPr fontId="1" type="noConversion"/>
  </si>
  <si>
    <r>
      <t>3</t>
    </r>
    <r>
      <rPr>
        <sz val="11"/>
        <rFont val="宋体"/>
        <family val="3"/>
        <charset val="134"/>
      </rPr>
      <t>05</t>
    </r>
    <phoneticPr fontId="1" type="noConversion"/>
  </si>
  <si>
    <t>350</t>
    <phoneticPr fontId="1" type="noConversion"/>
  </si>
  <si>
    <t>295</t>
    <phoneticPr fontId="1" type="noConversion"/>
  </si>
  <si>
    <t>330</t>
    <phoneticPr fontId="1" type="noConversion"/>
  </si>
  <si>
    <t>310</t>
    <phoneticPr fontId="1" type="noConversion"/>
  </si>
  <si>
    <t>250</t>
    <phoneticPr fontId="1" type="noConversion"/>
  </si>
  <si>
    <t>340</t>
    <phoneticPr fontId="1" type="noConversion"/>
  </si>
  <si>
    <t>305</t>
    <phoneticPr fontId="1" type="noConversion"/>
  </si>
  <si>
    <t>290</t>
    <phoneticPr fontId="1" type="noConversion"/>
  </si>
  <si>
    <t>345</t>
    <phoneticPr fontId="1" type="noConversion"/>
  </si>
  <si>
    <t>255</t>
    <phoneticPr fontId="1" type="noConversion"/>
  </si>
  <si>
    <t>315</t>
    <phoneticPr fontId="1" type="noConversion"/>
  </si>
  <si>
    <t>260</t>
    <phoneticPr fontId="1" type="noConversion"/>
  </si>
  <si>
    <t>280</t>
    <phoneticPr fontId="1" type="noConversion"/>
  </si>
  <si>
    <t>320</t>
    <phoneticPr fontId="1" type="noConversion"/>
  </si>
  <si>
    <t>275</t>
    <phoneticPr fontId="1" type="noConversion"/>
  </si>
  <si>
    <t>325</t>
    <phoneticPr fontId="1" type="noConversion"/>
  </si>
  <si>
    <t>365</t>
    <phoneticPr fontId="1" type="noConversion"/>
  </si>
  <si>
    <t>265</t>
    <phoneticPr fontId="1" type="noConversion"/>
  </si>
  <si>
    <t>270</t>
    <phoneticPr fontId="1" type="noConversion"/>
  </si>
  <si>
    <t>360</t>
    <phoneticPr fontId="1" type="noConversion"/>
  </si>
  <si>
    <t>370</t>
    <phoneticPr fontId="1" type="noConversion"/>
  </si>
  <si>
    <t>285</t>
    <phoneticPr fontId="1" type="noConversion"/>
  </si>
  <si>
    <t>335</t>
    <phoneticPr fontId="1" type="noConversion"/>
  </si>
  <si>
    <t>390</t>
    <phoneticPr fontId="1" type="noConversion"/>
  </si>
  <si>
    <t>355</t>
    <phoneticPr fontId="1" type="noConversion"/>
  </si>
  <si>
    <t>245</t>
    <phoneticPr fontId="1" type="noConversion"/>
  </si>
  <si>
    <t>300</t>
    <phoneticPr fontId="1" type="noConversion"/>
  </si>
  <si>
    <t>2</t>
    <phoneticPr fontId="1" type="noConversion"/>
  </si>
  <si>
    <t>是</t>
    <phoneticPr fontId="1" type="noConversion"/>
  </si>
  <si>
    <t>是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</si>
</sst>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8"/>
      <name val="黑体"/>
      <family val="3"/>
      <charset val="134"/>
    </font>
    <font>
      <sz val="9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176" fontId="5" fillId="0" borderId="2" xfId="0" applyNumberFormat="1" applyFont="1" applyFill="1" applyBorder="1" applyAlignment="1" applyProtection="1">
      <alignment horizontal="center" vertical="center"/>
      <protection locked="0"/>
    </xf>
    <xf numFmtId="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7" fillId="0" borderId="2" xfId="0" applyFont="1" applyBorder="1" applyAlignment="1">
      <alignment horizontal="center" vertical="center" wrapText="1"/>
    </xf>
    <xf numFmtId="176" fontId="7" fillId="0" borderId="2" xfId="0" applyNumberFormat="1" applyFont="1" applyFill="1" applyBorder="1" applyAlignment="1" applyProtection="1">
      <alignment horizontal="center" vertical="center"/>
      <protection locked="0"/>
    </xf>
    <xf numFmtId="176" fontId="7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5"/>
  <sheetViews>
    <sheetView tabSelected="1" workbookViewId="0">
      <selection activeCell="K9" sqref="K9"/>
    </sheetView>
  </sheetViews>
  <sheetFormatPr defaultRowHeight="13.5"/>
  <cols>
    <col min="1" max="1" width="6" customWidth="1"/>
    <col min="2" max="2" width="10.25" customWidth="1"/>
    <col min="3" max="3" width="5.875" customWidth="1"/>
    <col min="4" max="4" width="15.5" customWidth="1"/>
    <col min="5" max="5" width="23.125" customWidth="1"/>
    <col min="6" max="6" width="22.5" customWidth="1"/>
    <col min="7" max="7" width="8.25" customWidth="1"/>
    <col min="8" max="8" width="10.875" style="4" customWidth="1"/>
    <col min="9" max="9" width="9.625" customWidth="1"/>
    <col min="10" max="10" width="10.375" customWidth="1"/>
    <col min="11" max="11" width="9.125" customWidth="1"/>
  </cols>
  <sheetData>
    <row r="1" spans="1:12" ht="35.25">
      <c r="A1" s="18" t="s">
        <v>25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23.25" customHeight="1">
      <c r="A2" s="16" t="s">
        <v>0</v>
      </c>
      <c r="B2" s="16" t="s">
        <v>111</v>
      </c>
      <c r="C2" s="16" t="s">
        <v>112</v>
      </c>
      <c r="D2" s="19" t="s">
        <v>1</v>
      </c>
      <c r="E2" s="16" t="s">
        <v>2</v>
      </c>
      <c r="F2" s="16" t="s">
        <v>3</v>
      </c>
      <c r="G2" s="21" t="s">
        <v>20</v>
      </c>
      <c r="H2" s="22"/>
      <c r="I2" s="23" t="s">
        <v>21</v>
      </c>
      <c r="J2" s="22"/>
      <c r="K2" s="16" t="s">
        <v>22</v>
      </c>
      <c r="L2" s="16" t="s">
        <v>19</v>
      </c>
    </row>
    <row r="3" spans="1:12" ht="36.75" customHeight="1">
      <c r="A3" s="17"/>
      <c r="B3" s="17"/>
      <c r="C3" s="17"/>
      <c r="D3" s="20"/>
      <c r="E3" s="17"/>
      <c r="F3" s="17"/>
      <c r="G3" s="8" t="s">
        <v>23</v>
      </c>
      <c r="H3" s="5" t="s">
        <v>26</v>
      </c>
      <c r="I3" s="8" t="s">
        <v>23</v>
      </c>
      <c r="J3" s="2">
        <v>0.4</v>
      </c>
      <c r="K3" s="17"/>
      <c r="L3" s="17"/>
    </row>
    <row r="4" spans="1:12" ht="26.25" customHeight="1">
      <c r="A4" s="6" t="s">
        <v>24</v>
      </c>
      <c r="B4" s="11" t="s">
        <v>29</v>
      </c>
      <c r="C4" s="11" t="s">
        <v>30</v>
      </c>
      <c r="D4" s="11" t="s">
        <v>114</v>
      </c>
      <c r="E4" s="11" t="s">
        <v>195</v>
      </c>
      <c r="F4" s="11" t="s">
        <v>196</v>
      </c>
      <c r="G4" s="3">
        <v>385</v>
      </c>
      <c r="H4" s="7">
        <f t="shared" ref="H4:H35" si="0">G4/4*0.3</f>
        <v>28.875</v>
      </c>
      <c r="I4" s="1">
        <v>80</v>
      </c>
      <c r="J4" s="1">
        <f t="shared" ref="J4:J35" si="1">I4*0.4</f>
        <v>32</v>
      </c>
      <c r="K4" s="9">
        <f t="shared" ref="K4:K35" si="2">H4+J4</f>
        <v>60.875</v>
      </c>
      <c r="L4" s="10" t="s">
        <v>302</v>
      </c>
    </row>
    <row r="5" spans="1:12" ht="26.25" customHeight="1">
      <c r="A5" s="6" t="s">
        <v>301</v>
      </c>
      <c r="B5" s="11" t="s">
        <v>48</v>
      </c>
      <c r="C5" s="11" t="s">
        <v>30</v>
      </c>
      <c r="D5" s="11" t="s">
        <v>132</v>
      </c>
      <c r="E5" s="11" t="s">
        <v>195</v>
      </c>
      <c r="F5" s="11" t="s">
        <v>196</v>
      </c>
      <c r="G5" s="6" t="s">
        <v>278</v>
      </c>
      <c r="H5" s="7">
        <f t="shared" si="0"/>
        <v>18.75</v>
      </c>
      <c r="I5" s="1">
        <v>60.3</v>
      </c>
      <c r="J5" s="1">
        <f t="shared" si="1"/>
        <v>24.12</v>
      </c>
      <c r="K5" s="9">
        <f t="shared" si="2"/>
        <v>42.870000000000005</v>
      </c>
      <c r="L5" s="10" t="s">
        <v>302</v>
      </c>
    </row>
    <row r="6" spans="1:12" ht="26.25" customHeight="1">
      <c r="A6" s="6" t="s">
        <v>10</v>
      </c>
      <c r="B6" s="11" t="s">
        <v>27</v>
      </c>
      <c r="C6" s="11" t="s">
        <v>28</v>
      </c>
      <c r="D6" s="11" t="s">
        <v>113</v>
      </c>
      <c r="E6" s="11" t="s">
        <v>195</v>
      </c>
      <c r="F6" s="11" t="s">
        <v>196</v>
      </c>
      <c r="G6" s="3">
        <v>360</v>
      </c>
      <c r="H6" s="7">
        <f t="shared" ref="H6:H26" si="3">G6/4*0.3</f>
        <v>27</v>
      </c>
      <c r="I6" s="1">
        <v>82.4</v>
      </c>
      <c r="J6" s="1">
        <f t="shared" ref="J6:J26" si="4">I6*0.4</f>
        <v>32.96</v>
      </c>
      <c r="K6" s="9">
        <f t="shared" ref="K6:K26" si="5">H6+J6</f>
        <v>59.96</v>
      </c>
      <c r="L6" s="10" t="s">
        <v>302</v>
      </c>
    </row>
    <row r="7" spans="1:12" ht="26.25" customHeight="1">
      <c r="A7" s="6" t="s">
        <v>11</v>
      </c>
      <c r="B7" s="11" t="s">
        <v>31</v>
      </c>
      <c r="C7" s="11" t="s">
        <v>28</v>
      </c>
      <c r="D7" s="11" t="s">
        <v>115</v>
      </c>
      <c r="E7" s="11" t="s">
        <v>195</v>
      </c>
      <c r="F7" s="11" t="s">
        <v>196</v>
      </c>
      <c r="G7" s="3">
        <v>335</v>
      </c>
      <c r="H7" s="7">
        <f t="shared" si="3"/>
        <v>25.125</v>
      </c>
      <c r="I7" s="1">
        <v>76.7</v>
      </c>
      <c r="J7" s="1">
        <f t="shared" si="4"/>
        <v>30.680000000000003</v>
      </c>
      <c r="K7" s="9">
        <f t="shared" si="5"/>
        <v>55.805000000000007</v>
      </c>
      <c r="L7" s="10" t="s">
        <v>302</v>
      </c>
    </row>
    <row r="8" spans="1:12" ht="26.25" customHeight="1">
      <c r="A8" s="6" t="s">
        <v>16</v>
      </c>
      <c r="B8" s="11" t="s">
        <v>37</v>
      </c>
      <c r="C8" s="11" t="s">
        <v>28</v>
      </c>
      <c r="D8" s="11" t="s">
        <v>121</v>
      </c>
      <c r="E8" s="11" t="s">
        <v>197</v>
      </c>
      <c r="F8" s="11" t="s">
        <v>198</v>
      </c>
      <c r="G8" s="6" t="s">
        <v>266</v>
      </c>
      <c r="H8" s="7">
        <f t="shared" si="3"/>
        <v>27.375</v>
      </c>
      <c r="I8" s="1">
        <v>69.7</v>
      </c>
      <c r="J8" s="1">
        <f t="shared" si="4"/>
        <v>27.880000000000003</v>
      </c>
      <c r="K8" s="9">
        <f t="shared" si="5"/>
        <v>55.255000000000003</v>
      </c>
      <c r="L8" s="10" t="s">
        <v>302</v>
      </c>
    </row>
    <row r="9" spans="1:12" ht="26.25" customHeight="1">
      <c r="A9" s="6" t="s">
        <v>14</v>
      </c>
      <c r="B9" s="11" t="s">
        <v>33</v>
      </c>
      <c r="C9" s="11" t="s">
        <v>28</v>
      </c>
      <c r="D9" s="11" t="s">
        <v>117</v>
      </c>
      <c r="E9" s="11" t="s">
        <v>195</v>
      </c>
      <c r="F9" s="11" t="s">
        <v>196</v>
      </c>
      <c r="G9" s="3">
        <v>310</v>
      </c>
      <c r="H9" s="7">
        <f t="shared" si="3"/>
        <v>23.25</v>
      </c>
      <c r="I9" s="1">
        <v>75.900000000000006</v>
      </c>
      <c r="J9" s="1">
        <f t="shared" si="4"/>
        <v>30.360000000000003</v>
      </c>
      <c r="K9" s="9">
        <f t="shared" si="5"/>
        <v>53.61</v>
      </c>
      <c r="L9" s="10" t="s">
        <v>303</v>
      </c>
    </row>
    <row r="10" spans="1:12" ht="26.25" customHeight="1">
      <c r="A10" s="6" t="s">
        <v>17</v>
      </c>
      <c r="B10" s="11" t="s">
        <v>35</v>
      </c>
      <c r="C10" s="11" t="s">
        <v>28</v>
      </c>
      <c r="D10" s="11" t="s">
        <v>119</v>
      </c>
      <c r="E10" s="11" t="s">
        <v>195</v>
      </c>
      <c r="F10" s="11" t="s">
        <v>196</v>
      </c>
      <c r="G10" s="3">
        <v>315</v>
      </c>
      <c r="H10" s="7">
        <f t="shared" si="3"/>
        <v>23.625</v>
      </c>
      <c r="I10" s="1">
        <v>72</v>
      </c>
      <c r="J10" s="1">
        <f t="shared" si="4"/>
        <v>28.8</v>
      </c>
      <c r="K10" s="9">
        <f t="shared" si="5"/>
        <v>52.424999999999997</v>
      </c>
      <c r="L10" s="10" t="s">
        <v>302</v>
      </c>
    </row>
    <row r="11" spans="1:12" ht="26.25" customHeight="1">
      <c r="A11" s="6" t="s">
        <v>13</v>
      </c>
      <c r="B11" s="11" t="s">
        <v>47</v>
      </c>
      <c r="C11" s="11" t="s">
        <v>28</v>
      </c>
      <c r="D11" s="11" t="s">
        <v>131</v>
      </c>
      <c r="E11" s="11" t="s">
        <v>195</v>
      </c>
      <c r="F11" s="11" t="s">
        <v>196</v>
      </c>
      <c r="G11" s="6" t="s">
        <v>274</v>
      </c>
      <c r="H11" s="7">
        <f t="shared" si="3"/>
        <v>26.25</v>
      </c>
      <c r="I11" s="1">
        <v>60.4</v>
      </c>
      <c r="J11" s="1">
        <f t="shared" si="4"/>
        <v>24.16</v>
      </c>
      <c r="K11" s="9">
        <f t="shared" si="5"/>
        <v>50.41</v>
      </c>
      <c r="L11" s="10" t="s">
        <v>302</v>
      </c>
    </row>
    <row r="12" spans="1:12" ht="26.25" customHeight="1">
      <c r="A12" s="6" t="s">
        <v>7</v>
      </c>
      <c r="B12" s="11" t="s">
        <v>34</v>
      </c>
      <c r="C12" s="11" t="s">
        <v>28</v>
      </c>
      <c r="D12" s="11" t="s">
        <v>118</v>
      </c>
      <c r="E12" s="11" t="s">
        <v>195</v>
      </c>
      <c r="F12" s="11" t="s">
        <v>196</v>
      </c>
      <c r="G12" s="6" t="s">
        <v>265</v>
      </c>
      <c r="H12" s="7">
        <f t="shared" si="3"/>
        <v>20.625</v>
      </c>
      <c r="I12" s="1">
        <v>73.099999999999994</v>
      </c>
      <c r="J12" s="1">
        <f t="shared" si="4"/>
        <v>29.24</v>
      </c>
      <c r="K12" s="9">
        <f t="shared" si="5"/>
        <v>49.864999999999995</v>
      </c>
      <c r="L12" s="10"/>
    </row>
    <row r="13" spans="1:12" ht="26.25" customHeight="1">
      <c r="A13" s="6" t="s">
        <v>18</v>
      </c>
      <c r="B13" s="13" t="s">
        <v>39</v>
      </c>
      <c r="C13" s="13" t="s">
        <v>28</v>
      </c>
      <c r="D13" s="13" t="s">
        <v>123</v>
      </c>
      <c r="E13" s="13" t="s">
        <v>195</v>
      </c>
      <c r="F13" s="13" t="s">
        <v>196</v>
      </c>
      <c r="G13" s="7">
        <v>305</v>
      </c>
      <c r="H13" s="7">
        <f t="shared" si="3"/>
        <v>22.875</v>
      </c>
      <c r="I13" s="14">
        <v>66.400000000000006</v>
      </c>
      <c r="J13" s="14">
        <f t="shared" si="4"/>
        <v>26.560000000000002</v>
      </c>
      <c r="K13" s="15">
        <f t="shared" si="5"/>
        <v>49.435000000000002</v>
      </c>
      <c r="L13" s="10"/>
    </row>
    <row r="14" spans="1:12" ht="26.25" customHeight="1">
      <c r="A14" s="6" t="s">
        <v>9</v>
      </c>
      <c r="B14" s="13" t="s">
        <v>32</v>
      </c>
      <c r="C14" s="13" t="s">
        <v>28</v>
      </c>
      <c r="D14" s="13" t="s">
        <v>116</v>
      </c>
      <c r="E14" s="13" t="s">
        <v>195</v>
      </c>
      <c r="F14" s="13" t="s">
        <v>196</v>
      </c>
      <c r="G14" s="7">
        <v>250</v>
      </c>
      <c r="H14" s="7">
        <f t="shared" si="3"/>
        <v>18.75</v>
      </c>
      <c r="I14" s="14">
        <v>76.400000000000006</v>
      </c>
      <c r="J14" s="14">
        <f t="shared" si="4"/>
        <v>30.560000000000002</v>
      </c>
      <c r="K14" s="15">
        <f t="shared" si="5"/>
        <v>49.31</v>
      </c>
      <c r="L14" s="10"/>
    </row>
    <row r="15" spans="1:12" ht="26.25" customHeight="1">
      <c r="A15" s="6" t="s">
        <v>5</v>
      </c>
      <c r="B15" s="11" t="s">
        <v>45</v>
      </c>
      <c r="C15" s="11" t="s">
        <v>28</v>
      </c>
      <c r="D15" s="11" t="s">
        <v>129</v>
      </c>
      <c r="E15" s="11" t="s">
        <v>195</v>
      </c>
      <c r="F15" s="11" t="s">
        <v>196</v>
      </c>
      <c r="G15" s="6" t="s">
        <v>273</v>
      </c>
      <c r="H15" s="7">
        <f t="shared" si="3"/>
        <v>22.875</v>
      </c>
      <c r="I15" s="1">
        <v>63.7</v>
      </c>
      <c r="J15" s="1">
        <f t="shared" si="4"/>
        <v>25.480000000000004</v>
      </c>
      <c r="K15" s="9">
        <f t="shared" si="5"/>
        <v>48.355000000000004</v>
      </c>
      <c r="L15" s="10"/>
    </row>
    <row r="16" spans="1:12" ht="26.25" customHeight="1">
      <c r="A16" s="6" t="s">
        <v>8</v>
      </c>
      <c r="B16" s="11" t="s">
        <v>43</v>
      </c>
      <c r="C16" s="11" t="s">
        <v>28</v>
      </c>
      <c r="D16" s="11" t="s">
        <v>127</v>
      </c>
      <c r="E16" s="11" t="s">
        <v>195</v>
      </c>
      <c r="F16" s="11" t="s">
        <v>196</v>
      </c>
      <c r="G16" s="6" t="s">
        <v>271</v>
      </c>
      <c r="H16" s="7">
        <f t="shared" si="3"/>
        <v>22.125</v>
      </c>
      <c r="I16" s="1">
        <v>65</v>
      </c>
      <c r="J16" s="1">
        <f t="shared" si="4"/>
        <v>26</v>
      </c>
      <c r="K16" s="9">
        <f t="shared" si="5"/>
        <v>48.125</v>
      </c>
      <c r="L16" s="10"/>
    </row>
    <row r="17" spans="1:12" ht="26.25" customHeight="1">
      <c r="A17" s="6" t="s">
        <v>6</v>
      </c>
      <c r="B17" s="11" t="s">
        <v>42</v>
      </c>
      <c r="C17" s="11" t="s">
        <v>28</v>
      </c>
      <c r="D17" s="11" t="s">
        <v>126</v>
      </c>
      <c r="E17" s="11" t="s">
        <v>195</v>
      </c>
      <c r="F17" s="11" t="s">
        <v>196</v>
      </c>
      <c r="G17" s="6" t="s">
        <v>270</v>
      </c>
      <c r="H17" s="7">
        <f t="shared" si="3"/>
        <v>21.75</v>
      </c>
      <c r="I17" s="1">
        <v>65.900000000000006</v>
      </c>
      <c r="J17" s="1">
        <f t="shared" si="4"/>
        <v>26.360000000000003</v>
      </c>
      <c r="K17" s="9">
        <f t="shared" si="5"/>
        <v>48.11</v>
      </c>
      <c r="L17" s="10"/>
    </row>
    <row r="18" spans="1:12" ht="26.25" customHeight="1">
      <c r="A18" s="6" t="s">
        <v>12</v>
      </c>
      <c r="B18" s="11" t="s">
        <v>40</v>
      </c>
      <c r="C18" s="11" t="s">
        <v>28</v>
      </c>
      <c r="D18" s="11" t="s">
        <v>124</v>
      </c>
      <c r="E18" s="11" t="s">
        <v>195</v>
      </c>
      <c r="F18" s="11" t="s">
        <v>196</v>
      </c>
      <c r="G18" s="6" t="s">
        <v>268</v>
      </c>
      <c r="H18" s="7">
        <f t="shared" si="3"/>
        <v>21.375</v>
      </c>
      <c r="I18" s="1">
        <v>66.400000000000006</v>
      </c>
      <c r="J18" s="1">
        <f t="shared" si="4"/>
        <v>26.560000000000002</v>
      </c>
      <c r="K18" s="9">
        <f t="shared" si="5"/>
        <v>47.935000000000002</v>
      </c>
      <c r="L18" s="10"/>
    </row>
    <row r="19" spans="1:12" ht="26.25" customHeight="1">
      <c r="A19" s="6" t="s">
        <v>15</v>
      </c>
      <c r="B19" s="11" t="s">
        <v>36</v>
      </c>
      <c r="C19" s="11" t="s">
        <v>28</v>
      </c>
      <c r="D19" s="11" t="s">
        <v>120</v>
      </c>
      <c r="E19" s="11" t="s">
        <v>195</v>
      </c>
      <c r="F19" s="11" t="s">
        <v>196</v>
      </c>
      <c r="G19" s="3">
        <v>265</v>
      </c>
      <c r="H19" s="7">
        <f t="shared" si="3"/>
        <v>19.875</v>
      </c>
      <c r="I19" s="1">
        <v>69.900000000000006</v>
      </c>
      <c r="J19" s="1">
        <f t="shared" si="4"/>
        <v>27.960000000000004</v>
      </c>
      <c r="K19" s="9">
        <f t="shared" si="5"/>
        <v>47.835000000000008</v>
      </c>
      <c r="L19" s="10"/>
    </row>
    <row r="20" spans="1:12" ht="26.25" customHeight="1">
      <c r="A20" s="6" t="s">
        <v>4</v>
      </c>
      <c r="B20" s="11" t="s">
        <v>50</v>
      </c>
      <c r="C20" s="11" t="s">
        <v>28</v>
      </c>
      <c r="D20" s="11" t="s">
        <v>134</v>
      </c>
      <c r="E20" s="11" t="s">
        <v>195</v>
      </c>
      <c r="F20" s="11" t="s">
        <v>196</v>
      </c>
      <c r="G20" s="6" t="s">
        <v>276</v>
      </c>
      <c r="H20" s="7">
        <f t="shared" si="3"/>
        <v>24.75</v>
      </c>
      <c r="I20" s="1">
        <v>57.6</v>
      </c>
      <c r="J20" s="1">
        <f t="shared" si="4"/>
        <v>23.040000000000003</v>
      </c>
      <c r="K20" s="9">
        <f t="shared" si="5"/>
        <v>47.790000000000006</v>
      </c>
      <c r="L20" s="12"/>
    </row>
    <row r="21" spans="1:12" ht="26.25" customHeight="1">
      <c r="A21" s="6" t="s">
        <v>200</v>
      </c>
      <c r="B21" s="11" t="s">
        <v>38</v>
      </c>
      <c r="C21" s="11" t="s">
        <v>28</v>
      </c>
      <c r="D21" s="11" t="s">
        <v>122</v>
      </c>
      <c r="E21" s="11" t="s">
        <v>195</v>
      </c>
      <c r="F21" s="11" t="s">
        <v>196</v>
      </c>
      <c r="G21" s="6" t="s">
        <v>267</v>
      </c>
      <c r="H21" s="7">
        <f t="shared" si="3"/>
        <v>19.875</v>
      </c>
      <c r="I21" s="1">
        <v>68.400000000000006</v>
      </c>
      <c r="J21" s="1">
        <f t="shared" si="4"/>
        <v>27.360000000000003</v>
      </c>
      <c r="K21" s="9">
        <f t="shared" si="5"/>
        <v>47.234999999999999</v>
      </c>
      <c r="L21" s="10"/>
    </row>
    <row r="22" spans="1:12" ht="26.25" customHeight="1">
      <c r="A22" s="6" t="s">
        <v>201</v>
      </c>
      <c r="B22" s="11" t="s">
        <v>46</v>
      </c>
      <c r="C22" s="11" t="s">
        <v>28</v>
      </c>
      <c r="D22" s="11" t="s">
        <v>130</v>
      </c>
      <c r="E22" s="11" t="s">
        <v>195</v>
      </c>
      <c r="F22" s="11" t="s">
        <v>196</v>
      </c>
      <c r="G22" s="6">
        <v>290</v>
      </c>
      <c r="H22" s="7">
        <f t="shared" si="3"/>
        <v>21.75</v>
      </c>
      <c r="I22" s="1">
        <v>63.6</v>
      </c>
      <c r="J22" s="1">
        <f t="shared" si="4"/>
        <v>25.44</v>
      </c>
      <c r="K22" s="9">
        <f t="shared" si="5"/>
        <v>47.19</v>
      </c>
      <c r="L22" s="12"/>
    </row>
    <row r="23" spans="1:12" ht="26.25" customHeight="1">
      <c r="A23" s="6" t="s">
        <v>202</v>
      </c>
      <c r="B23" s="11" t="s">
        <v>49</v>
      </c>
      <c r="C23" s="11" t="s">
        <v>28</v>
      </c>
      <c r="D23" s="11" t="s">
        <v>133</v>
      </c>
      <c r="E23" s="11" t="s">
        <v>195</v>
      </c>
      <c r="F23" s="11" t="s">
        <v>196</v>
      </c>
      <c r="G23" s="6" t="s">
        <v>275</v>
      </c>
      <c r="H23" s="7">
        <f t="shared" si="3"/>
        <v>22.125</v>
      </c>
      <c r="I23" s="1">
        <v>59.8</v>
      </c>
      <c r="J23" s="1">
        <f t="shared" si="4"/>
        <v>23.92</v>
      </c>
      <c r="K23" s="9">
        <f t="shared" si="5"/>
        <v>46.045000000000002</v>
      </c>
      <c r="L23" s="12"/>
    </row>
    <row r="24" spans="1:12" ht="26.25" customHeight="1">
      <c r="A24" s="6" t="s">
        <v>203</v>
      </c>
      <c r="B24" s="11" t="s">
        <v>41</v>
      </c>
      <c r="C24" s="11" t="s">
        <v>28</v>
      </c>
      <c r="D24" s="11" t="s">
        <v>125</v>
      </c>
      <c r="E24" s="11" t="s">
        <v>195</v>
      </c>
      <c r="F24" s="11" t="s">
        <v>196</v>
      </c>
      <c r="G24" s="6" t="s">
        <v>269</v>
      </c>
      <c r="H24" s="7">
        <f t="shared" si="3"/>
        <v>18.75</v>
      </c>
      <c r="I24" s="1">
        <v>66.2</v>
      </c>
      <c r="J24" s="1">
        <f t="shared" si="4"/>
        <v>26.480000000000004</v>
      </c>
      <c r="K24" s="9">
        <f t="shared" si="5"/>
        <v>45.230000000000004</v>
      </c>
      <c r="L24" s="10"/>
    </row>
    <row r="25" spans="1:12" ht="26.25" customHeight="1">
      <c r="A25" s="6" t="s">
        <v>204</v>
      </c>
      <c r="B25" s="11" t="s">
        <v>51</v>
      </c>
      <c r="C25" s="11" t="s">
        <v>28</v>
      </c>
      <c r="D25" s="11" t="s">
        <v>135</v>
      </c>
      <c r="E25" s="11" t="s">
        <v>195</v>
      </c>
      <c r="F25" s="11" t="s">
        <v>196</v>
      </c>
      <c r="G25" s="6" t="s">
        <v>277</v>
      </c>
      <c r="H25" s="7">
        <f t="shared" si="3"/>
        <v>23.25</v>
      </c>
      <c r="I25" s="1">
        <v>54.4</v>
      </c>
      <c r="J25" s="1">
        <f t="shared" si="4"/>
        <v>21.76</v>
      </c>
      <c r="K25" s="9">
        <f t="shared" si="5"/>
        <v>45.010000000000005</v>
      </c>
      <c r="L25" s="12"/>
    </row>
    <row r="26" spans="1:12" ht="26.25" customHeight="1">
      <c r="A26" s="6" t="s">
        <v>205</v>
      </c>
      <c r="B26" s="11" t="s">
        <v>44</v>
      </c>
      <c r="C26" s="11" t="s">
        <v>28</v>
      </c>
      <c r="D26" s="11" t="s">
        <v>128</v>
      </c>
      <c r="E26" s="11" t="s">
        <v>195</v>
      </c>
      <c r="F26" s="11" t="s">
        <v>196</v>
      </c>
      <c r="G26" s="6" t="s">
        <v>272</v>
      </c>
      <c r="H26" s="7">
        <f t="shared" si="3"/>
        <v>18.375</v>
      </c>
      <c r="I26" s="1">
        <v>65</v>
      </c>
      <c r="J26" s="1">
        <f t="shared" si="4"/>
        <v>26</v>
      </c>
      <c r="K26" s="9">
        <f t="shared" si="5"/>
        <v>44.375</v>
      </c>
      <c r="L26" s="10"/>
    </row>
    <row r="27" spans="1:12" ht="26.25" customHeight="1">
      <c r="A27" s="6" t="s">
        <v>206</v>
      </c>
      <c r="B27" s="11" t="s">
        <v>52</v>
      </c>
      <c r="C27" s="11" t="s">
        <v>30</v>
      </c>
      <c r="D27" s="11" t="s">
        <v>136</v>
      </c>
      <c r="E27" s="11" t="s">
        <v>195</v>
      </c>
      <c r="F27" s="11" t="s">
        <v>199</v>
      </c>
      <c r="G27" s="6" t="s">
        <v>279</v>
      </c>
      <c r="H27" s="7">
        <f t="shared" si="0"/>
        <v>25.5</v>
      </c>
      <c r="I27" s="1">
        <v>78.8</v>
      </c>
      <c r="J27" s="1">
        <f t="shared" si="1"/>
        <v>31.52</v>
      </c>
      <c r="K27" s="9">
        <f t="shared" si="2"/>
        <v>57.019999999999996</v>
      </c>
      <c r="L27" s="10" t="s">
        <v>302</v>
      </c>
    </row>
    <row r="28" spans="1:12" ht="26.25" customHeight="1">
      <c r="A28" s="6" t="s">
        <v>207</v>
      </c>
      <c r="B28" s="11" t="s">
        <v>55</v>
      </c>
      <c r="C28" s="11" t="s">
        <v>30</v>
      </c>
      <c r="D28" s="11" t="s">
        <v>139</v>
      </c>
      <c r="E28" s="11" t="s">
        <v>195</v>
      </c>
      <c r="F28" s="11" t="s">
        <v>199</v>
      </c>
      <c r="G28" s="6" t="s">
        <v>282</v>
      </c>
      <c r="H28" s="7">
        <f t="shared" si="0"/>
        <v>25.875</v>
      </c>
      <c r="I28" s="1">
        <v>75.599999999999994</v>
      </c>
      <c r="J28" s="1">
        <f t="shared" si="1"/>
        <v>30.24</v>
      </c>
      <c r="K28" s="9">
        <f t="shared" si="2"/>
        <v>56.114999999999995</v>
      </c>
      <c r="L28" s="10" t="s">
        <v>302</v>
      </c>
    </row>
    <row r="29" spans="1:12" ht="26.25" customHeight="1">
      <c r="A29" s="6" t="s">
        <v>208</v>
      </c>
      <c r="B29" s="11" t="s">
        <v>83</v>
      </c>
      <c r="C29" s="11" t="s">
        <v>30</v>
      </c>
      <c r="D29" s="11" t="s">
        <v>167</v>
      </c>
      <c r="E29" s="11" t="s">
        <v>195</v>
      </c>
      <c r="F29" s="11" t="s">
        <v>199</v>
      </c>
      <c r="G29" s="6" t="s">
        <v>297</v>
      </c>
      <c r="H29" s="7">
        <f t="shared" si="0"/>
        <v>29.25</v>
      </c>
      <c r="I29" s="1">
        <v>66.5</v>
      </c>
      <c r="J29" s="1">
        <f t="shared" si="1"/>
        <v>26.6</v>
      </c>
      <c r="K29" s="9">
        <f t="shared" si="2"/>
        <v>55.85</v>
      </c>
      <c r="L29" s="10" t="s">
        <v>302</v>
      </c>
    </row>
    <row r="30" spans="1:12" ht="26.25" customHeight="1">
      <c r="A30" s="6" t="s">
        <v>209</v>
      </c>
      <c r="B30" s="11" t="s">
        <v>68</v>
      </c>
      <c r="C30" s="11" t="s">
        <v>30</v>
      </c>
      <c r="D30" s="11" t="s">
        <v>152</v>
      </c>
      <c r="E30" s="11" t="s">
        <v>195</v>
      </c>
      <c r="F30" s="11" t="s">
        <v>199</v>
      </c>
      <c r="G30" s="6" t="s">
        <v>290</v>
      </c>
      <c r="H30" s="7">
        <f t="shared" si="0"/>
        <v>27.375</v>
      </c>
      <c r="I30" s="1">
        <v>70.2</v>
      </c>
      <c r="J30" s="1">
        <f t="shared" si="1"/>
        <v>28.080000000000002</v>
      </c>
      <c r="K30" s="9">
        <f t="shared" si="2"/>
        <v>55.454999999999998</v>
      </c>
      <c r="L30" s="10" t="s">
        <v>302</v>
      </c>
    </row>
    <row r="31" spans="1:12" ht="26.25" customHeight="1">
      <c r="A31" s="6" t="s">
        <v>210</v>
      </c>
      <c r="B31" s="11" t="s">
        <v>75</v>
      </c>
      <c r="C31" s="11" t="s">
        <v>30</v>
      </c>
      <c r="D31" s="11" t="s">
        <v>159</v>
      </c>
      <c r="E31" s="11" t="s">
        <v>195</v>
      </c>
      <c r="F31" s="11" t="s">
        <v>199</v>
      </c>
      <c r="G31" s="6" t="s">
        <v>294</v>
      </c>
      <c r="H31" s="7">
        <f t="shared" si="0"/>
        <v>27.75</v>
      </c>
      <c r="I31" s="1">
        <v>69.099999999999994</v>
      </c>
      <c r="J31" s="1">
        <f t="shared" si="1"/>
        <v>27.64</v>
      </c>
      <c r="K31" s="9">
        <f t="shared" si="2"/>
        <v>55.39</v>
      </c>
      <c r="L31" s="10" t="s">
        <v>302</v>
      </c>
    </row>
    <row r="32" spans="1:12" ht="26.25" customHeight="1">
      <c r="A32" s="6" t="s">
        <v>211</v>
      </c>
      <c r="B32" s="11" t="s">
        <v>57</v>
      </c>
      <c r="C32" s="11" t="s">
        <v>30</v>
      </c>
      <c r="D32" s="11" t="s">
        <v>141</v>
      </c>
      <c r="E32" s="11" t="s">
        <v>195</v>
      </c>
      <c r="F32" s="11" t="s">
        <v>199</v>
      </c>
      <c r="G32" s="6" t="s">
        <v>279</v>
      </c>
      <c r="H32" s="7">
        <f t="shared" si="0"/>
        <v>25.5</v>
      </c>
      <c r="I32" s="1">
        <v>74.599999999999994</v>
      </c>
      <c r="J32" s="1">
        <f t="shared" si="1"/>
        <v>29.84</v>
      </c>
      <c r="K32" s="9">
        <f t="shared" si="2"/>
        <v>55.34</v>
      </c>
      <c r="L32" s="10" t="s">
        <v>302</v>
      </c>
    </row>
    <row r="33" spans="1:12" ht="26.25" customHeight="1">
      <c r="A33" s="6" t="s">
        <v>212</v>
      </c>
      <c r="B33" s="11" t="s">
        <v>61</v>
      </c>
      <c r="C33" s="11" t="s">
        <v>30</v>
      </c>
      <c r="D33" s="11" t="s">
        <v>145</v>
      </c>
      <c r="E33" s="11" t="s">
        <v>195</v>
      </c>
      <c r="F33" s="11" t="s">
        <v>199</v>
      </c>
      <c r="G33" s="6" t="s">
        <v>282</v>
      </c>
      <c r="H33" s="7">
        <f t="shared" si="0"/>
        <v>25.875</v>
      </c>
      <c r="I33" s="1">
        <v>73.5</v>
      </c>
      <c r="J33" s="1">
        <f t="shared" si="1"/>
        <v>29.400000000000002</v>
      </c>
      <c r="K33" s="9">
        <f t="shared" si="2"/>
        <v>55.275000000000006</v>
      </c>
      <c r="L33" s="10" t="s">
        <v>302</v>
      </c>
    </row>
    <row r="34" spans="1:12" ht="26.25" customHeight="1">
      <c r="A34" s="6" t="s">
        <v>213</v>
      </c>
      <c r="B34" s="11" t="s">
        <v>73</v>
      </c>
      <c r="C34" s="11" t="s">
        <v>30</v>
      </c>
      <c r="D34" s="11" t="s">
        <v>157</v>
      </c>
      <c r="E34" s="11" t="s">
        <v>195</v>
      </c>
      <c r="F34" s="11" t="s">
        <v>199</v>
      </c>
      <c r="G34" s="6" t="s">
        <v>293</v>
      </c>
      <c r="H34" s="7">
        <f t="shared" si="0"/>
        <v>27</v>
      </c>
      <c r="I34" s="1">
        <v>69.400000000000006</v>
      </c>
      <c r="J34" s="1">
        <f t="shared" si="1"/>
        <v>27.760000000000005</v>
      </c>
      <c r="K34" s="9">
        <f t="shared" si="2"/>
        <v>54.760000000000005</v>
      </c>
      <c r="L34" s="10" t="s">
        <v>302</v>
      </c>
    </row>
    <row r="35" spans="1:12" ht="26.25" customHeight="1">
      <c r="A35" s="6" t="s">
        <v>214</v>
      </c>
      <c r="B35" s="11" t="s">
        <v>65</v>
      </c>
      <c r="C35" s="11" t="s">
        <v>30</v>
      </c>
      <c r="D35" s="11" t="s">
        <v>149</v>
      </c>
      <c r="E35" s="11" t="s">
        <v>195</v>
      </c>
      <c r="F35" s="11" t="s">
        <v>199</v>
      </c>
      <c r="G35" s="6" t="s">
        <v>279</v>
      </c>
      <c r="H35" s="7">
        <f t="shared" si="0"/>
        <v>25.5</v>
      </c>
      <c r="I35" s="1">
        <v>72.2</v>
      </c>
      <c r="J35" s="1">
        <f t="shared" si="1"/>
        <v>28.880000000000003</v>
      </c>
      <c r="K35" s="9">
        <f t="shared" si="2"/>
        <v>54.38</v>
      </c>
      <c r="L35" s="10" t="s">
        <v>302</v>
      </c>
    </row>
    <row r="36" spans="1:12" ht="26.25" customHeight="1">
      <c r="A36" s="6" t="s">
        <v>215</v>
      </c>
      <c r="B36" s="11" t="s">
        <v>53</v>
      </c>
      <c r="C36" s="11" t="s">
        <v>30</v>
      </c>
      <c r="D36" s="11" t="s">
        <v>137</v>
      </c>
      <c r="E36" s="11" t="s">
        <v>195</v>
      </c>
      <c r="F36" s="11" t="s">
        <v>199</v>
      </c>
      <c r="G36" s="6" t="s">
        <v>280</v>
      </c>
      <c r="H36" s="7">
        <f t="shared" ref="H36:H67" si="6">G36/4*0.3</f>
        <v>22.875</v>
      </c>
      <c r="I36" s="1">
        <v>77.8</v>
      </c>
      <c r="J36" s="1">
        <f t="shared" ref="J36:J67" si="7">I36*0.4</f>
        <v>31.12</v>
      </c>
      <c r="K36" s="9">
        <f t="shared" ref="K36:K67" si="8">H36+J36</f>
        <v>53.995000000000005</v>
      </c>
      <c r="L36" s="10" t="s">
        <v>302</v>
      </c>
    </row>
    <row r="37" spans="1:12" ht="26.25" customHeight="1">
      <c r="A37" s="6" t="s">
        <v>216</v>
      </c>
      <c r="B37" s="11" t="s">
        <v>58</v>
      </c>
      <c r="C37" s="11" t="s">
        <v>30</v>
      </c>
      <c r="D37" s="11" t="s">
        <v>142</v>
      </c>
      <c r="E37" s="11" t="s">
        <v>195</v>
      </c>
      <c r="F37" s="11" t="s">
        <v>199</v>
      </c>
      <c r="G37" s="6" t="s">
        <v>284</v>
      </c>
      <c r="H37" s="7">
        <f t="shared" si="6"/>
        <v>23.625</v>
      </c>
      <c r="I37" s="1">
        <v>74.400000000000006</v>
      </c>
      <c r="J37" s="1">
        <f t="shared" si="7"/>
        <v>29.760000000000005</v>
      </c>
      <c r="K37" s="9">
        <f t="shared" si="8"/>
        <v>53.385000000000005</v>
      </c>
      <c r="L37" s="10" t="s">
        <v>302</v>
      </c>
    </row>
    <row r="38" spans="1:12" ht="26.25" customHeight="1">
      <c r="A38" s="6" t="s">
        <v>217</v>
      </c>
      <c r="B38" s="11" t="s">
        <v>63</v>
      </c>
      <c r="C38" s="11" t="s">
        <v>30</v>
      </c>
      <c r="D38" s="11" t="s">
        <v>147</v>
      </c>
      <c r="E38" s="11" t="s">
        <v>195</v>
      </c>
      <c r="F38" s="11" t="s">
        <v>199</v>
      </c>
      <c r="G38" s="6" t="s">
        <v>287</v>
      </c>
      <c r="H38" s="7">
        <f t="shared" si="6"/>
        <v>24</v>
      </c>
      <c r="I38" s="1">
        <v>73.099999999999994</v>
      </c>
      <c r="J38" s="1">
        <f t="shared" si="7"/>
        <v>29.24</v>
      </c>
      <c r="K38" s="9">
        <f t="shared" si="8"/>
        <v>53.239999999999995</v>
      </c>
      <c r="L38" s="10" t="s">
        <v>302</v>
      </c>
    </row>
    <row r="39" spans="1:12" ht="26.25" customHeight="1">
      <c r="A39" s="6" t="s">
        <v>218</v>
      </c>
      <c r="B39" s="11" t="s">
        <v>66</v>
      </c>
      <c r="C39" s="11" t="s">
        <v>30</v>
      </c>
      <c r="D39" s="11" t="s">
        <v>150</v>
      </c>
      <c r="E39" s="11" t="s">
        <v>195</v>
      </c>
      <c r="F39" s="11" t="s">
        <v>199</v>
      </c>
      <c r="G39" s="6" t="s">
        <v>289</v>
      </c>
      <c r="H39" s="7">
        <f t="shared" si="6"/>
        <v>24.375</v>
      </c>
      <c r="I39" s="1">
        <v>71.8</v>
      </c>
      <c r="J39" s="1">
        <f t="shared" si="7"/>
        <v>28.72</v>
      </c>
      <c r="K39" s="9">
        <f t="shared" si="8"/>
        <v>53.094999999999999</v>
      </c>
      <c r="L39" s="10" t="s">
        <v>302</v>
      </c>
    </row>
    <row r="40" spans="1:12" ht="26.25" customHeight="1">
      <c r="A40" s="6" t="s">
        <v>219</v>
      </c>
      <c r="B40" s="11" t="s">
        <v>90</v>
      </c>
      <c r="C40" s="11" t="s">
        <v>30</v>
      </c>
      <c r="D40" s="11" t="s">
        <v>174</v>
      </c>
      <c r="E40" s="11" t="s">
        <v>195</v>
      </c>
      <c r="F40" s="11" t="s">
        <v>199</v>
      </c>
      <c r="G40" s="6" t="s">
        <v>298</v>
      </c>
      <c r="H40" s="7">
        <f t="shared" si="6"/>
        <v>26.625</v>
      </c>
      <c r="I40" s="1">
        <v>64.5</v>
      </c>
      <c r="J40" s="1">
        <f t="shared" si="7"/>
        <v>25.8</v>
      </c>
      <c r="K40" s="9">
        <f t="shared" si="8"/>
        <v>52.424999999999997</v>
      </c>
      <c r="L40" s="10" t="s">
        <v>302</v>
      </c>
    </row>
    <row r="41" spans="1:12" ht="26.25" customHeight="1">
      <c r="A41" s="6" t="s">
        <v>220</v>
      </c>
      <c r="B41" s="11" t="s">
        <v>54</v>
      </c>
      <c r="C41" s="11" t="s">
        <v>30</v>
      </c>
      <c r="D41" s="11" t="s">
        <v>138</v>
      </c>
      <c r="E41" s="11" t="s">
        <v>195</v>
      </c>
      <c r="F41" s="11" t="s">
        <v>199</v>
      </c>
      <c r="G41" s="6" t="s">
        <v>281</v>
      </c>
      <c r="H41" s="7">
        <f t="shared" si="6"/>
        <v>21.75</v>
      </c>
      <c r="I41" s="1">
        <v>76.400000000000006</v>
      </c>
      <c r="J41" s="1">
        <f t="shared" si="7"/>
        <v>30.560000000000002</v>
      </c>
      <c r="K41" s="9">
        <f t="shared" si="8"/>
        <v>52.31</v>
      </c>
      <c r="L41" s="10" t="s">
        <v>302</v>
      </c>
    </row>
    <row r="42" spans="1:12" ht="26.25" customHeight="1">
      <c r="A42" s="6" t="s">
        <v>221</v>
      </c>
      <c r="B42" s="11" t="s">
        <v>82</v>
      </c>
      <c r="C42" s="11" t="s">
        <v>30</v>
      </c>
      <c r="D42" s="11" t="s">
        <v>166</v>
      </c>
      <c r="E42" s="11" t="s">
        <v>195</v>
      </c>
      <c r="F42" s="11" t="s">
        <v>199</v>
      </c>
      <c r="G42" s="6" t="s">
        <v>296</v>
      </c>
      <c r="H42" s="7">
        <f t="shared" si="6"/>
        <v>25.125</v>
      </c>
      <c r="I42" s="1">
        <v>66.7</v>
      </c>
      <c r="J42" s="1">
        <f t="shared" si="7"/>
        <v>26.680000000000003</v>
      </c>
      <c r="K42" s="9">
        <f t="shared" si="8"/>
        <v>51.805000000000007</v>
      </c>
      <c r="L42" s="10" t="s">
        <v>302</v>
      </c>
    </row>
    <row r="43" spans="1:12" ht="26.25" customHeight="1">
      <c r="A43" s="6" t="s">
        <v>222</v>
      </c>
      <c r="B43" s="11" t="s">
        <v>67</v>
      </c>
      <c r="C43" s="11" t="s">
        <v>30</v>
      </c>
      <c r="D43" s="11" t="s">
        <v>151</v>
      </c>
      <c r="E43" s="11" t="s">
        <v>195</v>
      </c>
      <c r="F43" s="11" t="s">
        <v>199</v>
      </c>
      <c r="G43" s="6" t="s">
        <v>277</v>
      </c>
      <c r="H43" s="7">
        <f t="shared" si="6"/>
        <v>23.25</v>
      </c>
      <c r="I43" s="1">
        <v>70.900000000000006</v>
      </c>
      <c r="J43" s="1">
        <f t="shared" si="7"/>
        <v>28.360000000000003</v>
      </c>
      <c r="K43" s="9">
        <f t="shared" si="8"/>
        <v>51.61</v>
      </c>
      <c r="L43" s="10" t="s">
        <v>302</v>
      </c>
    </row>
    <row r="44" spans="1:12" ht="26.25" customHeight="1">
      <c r="A44" s="6" t="s">
        <v>223</v>
      </c>
      <c r="B44" s="11" t="s">
        <v>62</v>
      </c>
      <c r="C44" s="11" t="s">
        <v>30</v>
      </c>
      <c r="D44" s="11" t="s">
        <v>146</v>
      </c>
      <c r="E44" s="11" t="s">
        <v>195</v>
      </c>
      <c r="F44" s="11" t="s">
        <v>199</v>
      </c>
      <c r="G44" s="6" t="s">
        <v>275</v>
      </c>
      <c r="H44" s="7">
        <f t="shared" si="6"/>
        <v>22.125</v>
      </c>
      <c r="I44" s="1">
        <v>73.5</v>
      </c>
      <c r="J44" s="1">
        <f t="shared" si="7"/>
        <v>29.400000000000002</v>
      </c>
      <c r="K44" s="9">
        <f t="shared" si="8"/>
        <v>51.525000000000006</v>
      </c>
      <c r="L44" s="10" t="s">
        <v>302</v>
      </c>
    </row>
    <row r="45" spans="1:12" ht="26.25" customHeight="1">
      <c r="A45" s="6" t="s">
        <v>224</v>
      </c>
      <c r="B45" s="11" t="s">
        <v>76</v>
      </c>
      <c r="C45" s="11" t="s">
        <v>30</v>
      </c>
      <c r="D45" s="11" t="s">
        <v>160</v>
      </c>
      <c r="E45" s="11" t="s">
        <v>195</v>
      </c>
      <c r="F45" s="11" t="s">
        <v>199</v>
      </c>
      <c r="G45" s="6" t="s">
        <v>287</v>
      </c>
      <c r="H45" s="7">
        <f t="shared" si="6"/>
        <v>24</v>
      </c>
      <c r="I45" s="1">
        <v>68.5</v>
      </c>
      <c r="J45" s="1">
        <f t="shared" si="7"/>
        <v>27.400000000000002</v>
      </c>
      <c r="K45" s="9">
        <f t="shared" si="8"/>
        <v>51.400000000000006</v>
      </c>
      <c r="L45" s="10" t="s">
        <v>302</v>
      </c>
    </row>
    <row r="46" spans="1:12" ht="26.25" customHeight="1">
      <c r="A46" s="6" t="s">
        <v>225</v>
      </c>
      <c r="B46" s="11" t="s">
        <v>84</v>
      </c>
      <c r="C46" s="11" t="s">
        <v>30</v>
      </c>
      <c r="D46" s="11" t="s">
        <v>168</v>
      </c>
      <c r="E46" s="11" t="s">
        <v>195</v>
      </c>
      <c r="F46" s="11" t="s">
        <v>199</v>
      </c>
      <c r="G46" s="6" t="s">
        <v>276</v>
      </c>
      <c r="H46" s="7">
        <f t="shared" si="6"/>
        <v>24.75</v>
      </c>
      <c r="I46" s="1">
        <v>66.5</v>
      </c>
      <c r="J46" s="1">
        <f t="shared" si="7"/>
        <v>26.6</v>
      </c>
      <c r="K46" s="9">
        <f t="shared" si="8"/>
        <v>51.35</v>
      </c>
      <c r="L46" s="10" t="s">
        <v>302</v>
      </c>
    </row>
    <row r="47" spans="1:12" ht="26.25" customHeight="1">
      <c r="A47" s="6" t="s">
        <v>226</v>
      </c>
      <c r="B47" s="11" t="s">
        <v>60</v>
      </c>
      <c r="C47" s="11" t="s">
        <v>30</v>
      </c>
      <c r="D47" s="11" t="s">
        <v>144</v>
      </c>
      <c r="E47" s="11" t="s">
        <v>195</v>
      </c>
      <c r="F47" s="11" t="s">
        <v>199</v>
      </c>
      <c r="G47" s="6" t="s">
        <v>286</v>
      </c>
      <c r="H47" s="7">
        <f t="shared" si="6"/>
        <v>21</v>
      </c>
      <c r="I47" s="1">
        <v>73.599999999999994</v>
      </c>
      <c r="J47" s="1">
        <f t="shared" si="7"/>
        <v>29.439999999999998</v>
      </c>
      <c r="K47" s="9">
        <f t="shared" si="8"/>
        <v>50.44</v>
      </c>
      <c r="L47" s="10" t="s">
        <v>302</v>
      </c>
    </row>
    <row r="48" spans="1:12" ht="26.25" customHeight="1">
      <c r="A48" s="6" t="s">
        <v>227</v>
      </c>
      <c r="B48" s="11" t="s">
        <v>91</v>
      </c>
      <c r="C48" s="11" t="s">
        <v>30</v>
      </c>
      <c r="D48" s="11" t="s">
        <v>175</v>
      </c>
      <c r="E48" s="11" t="s">
        <v>195</v>
      </c>
      <c r="F48" s="11" t="s">
        <v>199</v>
      </c>
      <c r="G48" s="6" t="s">
        <v>276</v>
      </c>
      <c r="H48" s="7">
        <f t="shared" si="6"/>
        <v>24.75</v>
      </c>
      <c r="I48" s="1">
        <v>63.8</v>
      </c>
      <c r="J48" s="1">
        <f t="shared" si="7"/>
        <v>25.52</v>
      </c>
      <c r="K48" s="9">
        <f t="shared" si="8"/>
        <v>50.269999999999996</v>
      </c>
      <c r="L48" s="10" t="s">
        <v>302</v>
      </c>
    </row>
    <row r="49" spans="1:12" ht="26.25" customHeight="1">
      <c r="A49" s="6" t="s">
        <v>228</v>
      </c>
      <c r="B49" s="11" t="s">
        <v>98</v>
      </c>
      <c r="C49" s="11" t="s">
        <v>30</v>
      </c>
      <c r="D49" s="11" t="s">
        <v>182</v>
      </c>
      <c r="E49" s="11" t="s">
        <v>195</v>
      </c>
      <c r="F49" s="11" t="s">
        <v>199</v>
      </c>
      <c r="G49" s="6" t="s">
        <v>296</v>
      </c>
      <c r="H49" s="7">
        <f t="shared" si="6"/>
        <v>25.125</v>
      </c>
      <c r="I49" s="1">
        <v>61.9</v>
      </c>
      <c r="J49" s="1">
        <f t="shared" si="7"/>
        <v>24.76</v>
      </c>
      <c r="K49" s="9">
        <f t="shared" si="8"/>
        <v>49.885000000000005</v>
      </c>
      <c r="L49" s="10" t="s">
        <v>302</v>
      </c>
    </row>
    <row r="50" spans="1:12" ht="26.25" customHeight="1">
      <c r="A50" s="6" t="s">
        <v>229</v>
      </c>
      <c r="B50" s="11" t="s">
        <v>64</v>
      </c>
      <c r="C50" s="11" t="s">
        <v>30</v>
      </c>
      <c r="D50" s="11" t="s">
        <v>148</v>
      </c>
      <c r="E50" s="11" t="s">
        <v>195</v>
      </c>
      <c r="F50" s="11" t="s">
        <v>199</v>
      </c>
      <c r="G50" s="6" t="s">
        <v>288</v>
      </c>
      <c r="H50" s="7">
        <f t="shared" si="6"/>
        <v>20.625</v>
      </c>
      <c r="I50" s="1">
        <v>72.3</v>
      </c>
      <c r="J50" s="1">
        <f t="shared" si="7"/>
        <v>28.92</v>
      </c>
      <c r="K50" s="9">
        <f t="shared" si="8"/>
        <v>49.545000000000002</v>
      </c>
      <c r="L50" s="10" t="s">
        <v>302</v>
      </c>
    </row>
    <row r="51" spans="1:12" ht="26.25" customHeight="1">
      <c r="A51" s="6" t="s">
        <v>230</v>
      </c>
      <c r="B51" s="11" t="s">
        <v>59</v>
      </c>
      <c r="C51" s="11" t="s">
        <v>30</v>
      </c>
      <c r="D51" s="11" t="s">
        <v>143</v>
      </c>
      <c r="E51" s="11" t="s">
        <v>195</v>
      </c>
      <c r="F51" s="11" t="s">
        <v>199</v>
      </c>
      <c r="G51" s="6" t="s">
        <v>285</v>
      </c>
      <c r="H51" s="7">
        <f t="shared" si="6"/>
        <v>19.5</v>
      </c>
      <c r="I51" s="1">
        <v>74.3</v>
      </c>
      <c r="J51" s="1">
        <f t="shared" si="7"/>
        <v>29.72</v>
      </c>
      <c r="K51" s="9">
        <f t="shared" si="8"/>
        <v>49.22</v>
      </c>
      <c r="L51" s="10" t="s">
        <v>302</v>
      </c>
    </row>
    <row r="52" spans="1:12" ht="26.25" customHeight="1">
      <c r="A52" s="6" t="s">
        <v>231</v>
      </c>
      <c r="B52" s="11" t="s">
        <v>97</v>
      </c>
      <c r="C52" s="11" t="s">
        <v>30</v>
      </c>
      <c r="D52" s="11" t="s">
        <v>181</v>
      </c>
      <c r="E52" s="11" t="s">
        <v>195</v>
      </c>
      <c r="F52" s="11" t="s">
        <v>199</v>
      </c>
      <c r="G52" s="6" t="s">
        <v>289</v>
      </c>
      <c r="H52" s="7">
        <f t="shared" si="6"/>
        <v>24.375</v>
      </c>
      <c r="I52" s="1">
        <v>62.1</v>
      </c>
      <c r="J52" s="1">
        <f t="shared" si="7"/>
        <v>24.840000000000003</v>
      </c>
      <c r="K52" s="9">
        <f t="shared" si="8"/>
        <v>49.215000000000003</v>
      </c>
      <c r="L52" s="10" t="s">
        <v>302</v>
      </c>
    </row>
    <row r="53" spans="1:12" ht="26.25" customHeight="1">
      <c r="A53" s="6" t="s">
        <v>232</v>
      </c>
      <c r="B53" s="11" t="s">
        <v>56</v>
      </c>
      <c r="C53" s="11" t="s">
        <v>30</v>
      </c>
      <c r="D53" s="11" t="s">
        <v>140</v>
      </c>
      <c r="E53" s="11" t="s">
        <v>195</v>
      </c>
      <c r="F53" s="11" t="s">
        <v>199</v>
      </c>
      <c r="G53" s="6" t="s">
        <v>283</v>
      </c>
      <c r="H53" s="7">
        <f t="shared" si="6"/>
        <v>19.125</v>
      </c>
      <c r="I53" s="1">
        <v>74.7</v>
      </c>
      <c r="J53" s="1">
        <f t="shared" si="7"/>
        <v>29.880000000000003</v>
      </c>
      <c r="K53" s="9">
        <f t="shared" si="8"/>
        <v>49.005000000000003</v>
      </c>
      <c r="L53" s="10" t="s">
        <v>302</v>
      </c>
    </row>
    <row r="54" spans="1:12" ht="26.25" customHeight="1">
      <c r="A54" s="6" t="s">
        <v>233</v>
      </c>
      <c r="B54" s="11" t="s">
        <v>78</v>
      </c>
      <c r="C54" s="11" t="s">
        <v>30</v>
      </c>
      <c r="D54" s="11" t="s">
        <v>162</v>
      </c>
      <c r="E54" s="11" t="s">
        <v>195</v>
      </c>
      <c r="F54" s="11" t="s">
        <v>199</v>
      </c>
      <c r="G54" s="6" t="s">
        <v>295</v>
      </c>
      <c r="H54" s="7">
        <f t="shared" si="6"/>
        <v>21.375</v>
      </c>
      <c r="I54" s="1">
        <v>68</v>
      </c>
      <c r="J54" s="1">
        <f t="shared" si="7"/>
        <v>27.200000000000003</v>
      </c>
      <c r="K54" s="9">
        <f t="shared" si="8"/>
        <v>48.575000000000003</v>
      </c>
      <c r="L54" s="10" t="s">
        <v>302</v>
      </c>
    </row>
    <row r="55" spans="1:12" ht="26.25" customHeight="1">
      <c r="A55" s="6" t="s">
        <v>234</v>
      </c>
      <c r="B55" s="11" t="s">
        <v>87</v>
      </c>
      <c r="C55" s="11" t="s">
        <v>30</v>
      </c>
      <c r="D55" s="11" t="s">
        <v>171</v>
      </c>
      <c r="E55" s="11" t="s">
        <v>195</v>
      </c>
      <c r="F55" s="11" t="s">
        <v>199</v>
      </c>
      <c r="G55" s="6" t="s">
        <v>275</v>
      </c>
      <c r="H55" s="7">
        <f t="shared" si="6"/>
        <v>22.125</v>
      </c>
      <c r="I55" s="1">
        <v>65.8</v>
      </c>
      <c r="J55" s="1">
        <f t="shared" si="7"/>
        <v>26.32</v>
      </c>
      <c r="K55" s="9">
        <f t="shared" si="8"/>
        <v>48.445</v>
      </c>
      <c r="L55" s="10" t="s">
        <v>302</v>
      </c>
    </row>
    <row r="56" spans="1:12" ht="26.25" customHeight="1">
      <c r="A56" s="6" t="s">
        <v>235</v>
      </c>
      <c r="B56" s="11" t="s">
        <v>77</v>
      </c>
      <c r="C56" s="11" t="s">
        <v>30</v>
      </c>
      <c r="D56" s="11" t="s">
        <v>161</v>
      </c>
      <c r="E56" s="11" t="s">
        <v>195</v>
      </c>
      <c r="F56" s="11" t="s">
        <v>199</v>
      </c>
      <c r="G56" s="6" t="s">
        <v>286</v>
      </c>
      <c r="H56" s="7">
        <f t="shared" si="6"/>
        <v>21</v>
      </c>
      <c r="I56" s="1">
        <v>68.2</v>
      </c>
      <c r="J56" s="1">
        <f t="shared" si="7"/>
        <v>27.28</v>
      </c>
      <c r="K56" s="9">
        <f t="shared" si="8"/>
        <v>48.28</v>
      </c>
      <c r="L56" s="10" t="s">
        <v>302</v>
      </c>
    </row>
    <row r="57" spans="1:12" ht="26.25" customHeight="1">
      <c r="A57" s="6" t="s">
        <v>236</v>
      </c>
      <c r="B57" s="11" t="s">
        <v>70</v>
      </c>
      <c r="C57" s="11" t="s">
        <v>30</v>
      </c>
      <c r="D57" s="11" t="s">
        <v>154</v>
      </c>
      <c r="E57" s="11" t="s">
        <v>195</v>
      </c>
      <c r="F57" s="11" t="s">
        <v>199</v>
      </c>
      <c r="G57" s="6" t="s">
        <v>292</v>
      </c>
      <c r="H57" s="7">
        <f t="shared" si="6"/>
        <v>20.25</v>
      </c>
      <c r="I57" s="1">
        <v>69.8</v>
      </c>
      <c r="J57" s="1">
        <f t="shared" si="7"/>
        <v>27.92</v>
      </c>
      <c r="K57" s="9">
        <f t="shared" si="8"/>
        <v>48.17</v>
      </c>
      <c r="L57" s="10" t="s">
        <v>302</v>
      </c>
    </row>
    <row r="58" spans="1:12" ht="26.25" customHeight="1">
      <c r="A58" s="6" t="s">
        <v>237</v>
      </c>
      <c r="B58" s="11" t="s">
        <v>79</v>
      </c>
      <c r="C58" s="11" t="s">
        <v>30</v>
      </c>
      <c r="D58" s="11" t="s">
        <v>163</v>
      </c>
      <c r="E58" s="11" t="s">
        <v>195</v>
      </c>
      <c r="F58" s="11" t="s">
        <v>199</v>
      </c>
      <c r="G58" s="6" t="s">
        <v>286</v>
      </c>
      <c r="H58" s="7">
        <f t="shared" si="6"/>
        <v>21</v>
      </c>
      <c r="I58" s="1">
        <v>67.8</v>
      </c>
      <c r="J58" s="1">
        <f t="shared" si="7"/>
        <v>27.12</v>
      </c>
      <c r="K58" s="9">
        <f t="shared" si="8"/>
        <v>48.120000000000005</v>
      </c>
      <c r="L58" s="10" t="s">
        <v>302</v>
      </c>
    </row>
    <row r="59" spans="1:12" ht="26.25" customHeight="1">
      <c r="A59" s="6" t="s">
        <v>238</v>
      </c>
      <c r="B59" s="11" t="s">
        <v>69</v>
      </c>
      <c r="C59" s="11" t="s">
        <v>30</v>
      </c>
      <c r="D59" s="11" t="s">
        <v>153</v>
      </c>
      <c r="E59" s="11" t="s">
        <v>195</v>
      </c>
      <c r="F59" s="11" t="s">
        <v>199</v>
      </c>
      <c r="G59" s="6" t="s">
        <v>291</v>
      </c>
      <c r="H59" s="7">
        <f t="shared" si="6"/>
        <v>19.875</v>
      </c>
      <c r="I59" s="1">
        <v>70.099999999999994</v>
      </c>
      <c r="J59" s="1">
        <f t="shared" si="7"/>
        <v>28.04</v>
      </c>
      <c r="K59" s="9">
        <f t="shared" si="8"/>
        <v>47.914999999999999</v>
      </c>
      <c r="L59" s="10" t="s">
        <v>302</v>
      </c>
    </row>
    <row r="60" spans="1:12" ht="26.25" customHeight="1">
      <c r="A60" s="6" t="s">
        <v>239</v>
      </c>
      <c r="B60" s="11" t="s">
        <v>88</v>
      </c>
      <c r="C60" s="11" t="s">
        <v>30</v>
      </c>
      <c r="D60" s="11" t="s">
        <v>172</v>
      </c>
      <c r="E60" s="11" t="s">
        <v>195</v>
      </c>
      <c r="F60" s="11" t="s">
        <v>199</v>
      </c>
      <c r="G60" s="6" t="s">
        <v>281</v>
      </c>
      <c r="H60" s="7">
        <f t="shared" si="6"/>
        <v>21.75</v>
      </c>
      <c r="I60" s="1">
        <v>65.400000000000006</v>
      </c>
      <c r="J60" s="1">
        <f t="shared" si="7"/>
        <v>26.160000000000004</v>
      </c>
      <c r="K60" s="9">
        <f t="shared" si="8"/>
        <v>47.910000000000004</v>
      </c>
      <c r="L60" s="10" t="s">
        <v>302</v>
      </c>
    </row>
    <row r="61" spans="1:12" ht="26.25" customHeight="1">
      <c r="A61" s="6" t="s">
        <v>240</v>
      </c>
      <c r="B61" s="11" t="s">
        <v>81</v>
      </c>
      <c r="C61" s="11" t="s">
        <v>30</v>
      </c>
      <c r="D61" s="11" t="s">
        <v>165</v>
      </c>
      <c r="E61" s="11" t="s">
        <v>195</v>
      </c>
      <c r="F61" s="11" t="s">
        <v>199</v>
      </c>
      <c r="G61" s="6" t="s">
        <v>288</v>
      </c>
      <c r="H61" s="7">
        <f t="shared" si="6"/>
        <v>20.625</v>
      </c>
      <c r="I61" s="1">
        <v>66.900000000000006</v>
      </c>
      <c r="J61" s="1">
        <f t="shared" si="7"/>
        <v>26.760000000000005</v>
      </c>
      <c r="K61" s="9">
        <f t="shared" si="8"/>
        <v>47.385000000000005</v>
      </c>
      <c r="L61" s="10" t="s">
        <v>302</v>
      </c>
    </row>
    <row r="62" spans="1:12" ht="26.25" customHeight="1">
      <c r="A62" s="6" t="s">
        <v>241</v>
      </c>
      <c r="B62" s="11" t="s">
        <v>80</v>
      </c>
      <c r="C62" s="11" t="s">
        <v>30</v>
      </c>
      <c r="D62" s="11" t="s">
        <v>164</v>
      </c>
      <c r="E62" s="11" t="s">
        <v>195</v>
      </c>
      <c r="F62" s="11" t="s">
        <v>199</v>
      </c>
      <c r="G62" s="6" t="s">
        <v>292</v>
      </c>
      <c r="H62" s="7">
        <f t="shared" si="6"/>
        <v>20.25</v>
      </c>
      <c r="I62" s="1">
        <v>67.8</v>
      </c>
      <c r="J62" s="1">
        <f t="shared" si="7"/>
        <v>27.12</v>
      </c>
      <c r="K62" s="9">
        <f t="shared" si="8"/>
        <v>47.370000000000005</v>
      </c>
      <c r="L62" s="10" t="s">
        <v>302</v>
      </c>
    </row>
    <row r="63" spans="1:12" ht="26.25" customHeight="1">
      <c r="A63" s="6" t="s">
        <v>242</v>
      </c>
      <c r="B63" s="11" t="s">
        <v>100</v>
      </c>
      <c r="C63" s="11" t="s">
        <v>30</v>
      </c>
      <c r="D63" s="11" t="s">
        <v>184</v>
      </c>
      <c r="E63" s="11" t="s">
        <v>195</v>
      </c>
      <c r="F63" s="11" t="s">
        <v>199</v>
      </c>
      <c r="G63" s="6" t="s">
        <v>300</v>
      </c>
      <c r="H63" s="7">
        <f t="shared" si="6"/>
        <v>22.5</v>
      </c>
      <c r="I63" s="1">
        <v>61.8</v>
      </c>
      <c r="J63" s="1">
        <f t="shared" si="7"/>
        <v>24.72</v>
      </c>
      <c r="K63" s="9">
        <f t="shared" si="8"/>
        <v>47.22</v>
      </c>
      <c r="L63" s="10" t="s">
        <v>302</v>
      </c>
    </row>
    <row r="64" spans="1:12" ht="26.25" customHeight="1">
      <c r="A64" s="6" t="s">
        <v>243</v>
      </c>
      <c r="B64" s="11" t="s">
        <v>71</v>
      </c>
      <c r="C64" s="11" t="s">
        <v>30</v>
      </c>
      <c r="D64" s="11" t="s">
        <v>155</v>
      </c>
      <c r="E64" s="11" t="s">
        <v>195</v>
      </c>
      <c r="F64" s="11" t="s">
        <v>199</v>
      </c>
      <c r="G64" s="6" t="s">
        <v>283</v>
      </c>
      <c r="H64" s="7">
        <f t="shared" si="6"/>
        <v>19.125</v>
      </c>
      <c r="I64" s="1">
        <v>69.8</v>
      </c>
      <c r="J64" s="1">
        <f t="shared" si="7"/>
        <v>27.92</v>
      </c>
      <c r="K64" s="9">
        <f t="shared" si="8"/>
        <v>47.045000000000002</v>
      </c>
      <c r="L64" s="10" t="s">
        <v>302</v>
      </c>
    </row>
    <row r="65" spans="1:12" ht="26.25" customHeight="1">
      <c r="A65" s="6" t="s">
        <v>244</v>
      </c>
      <c r="B65" s="11" t="s">
        <v>72</v>
      </c>
      <c r="C65" s="11" t="s">
        <v>30</v>
      </c>
      <c r="D65" s="11" t="s">
        <v>156</v>
      </c>
      <c r="E65" s="11" t="s">
        <v>195</v>
      </c>
      <c r="F65" s="11" t="s">
        <v>199</v>
      </c>
      <c r="G65" s="6" t="s">
        <v>283</v>
      </c>
      <c r="H65" s="7">
        <f t="shared" si="6"/>
        <v>19.125</v>
      </c>
      <c r="I65" s="1">
        <v>69.8</v>
      </c>
      <c r="J65" s="1">
        <f t="shared" si="7"/>
        <v>27.92</v>
      </c>
      <c r="K65" s="9">
        <f t="shared" si="8"/>
        <v>47.045000000000002</v>
      </c>
      <c r="L65" s="10" t="s">
        <v>302</v>
      </c>
    </row>
    <row r="66" spans="1:12" ht="26.25" customHeight="1">
      <c r="A66" s="6" t="s">
        <v>245</v>
      </c>
      <c r="B66" s="11" t="s">
        <v>86</v>
      </c>
      <c r="C66" s="11" t="s">
        <v>30</v>
      </c>
      <c r="D66" s="11" t="s">
        <v>170</v>
      </c>
      <c r="E66" s="11" t="s">
        <v>195</v>
      </c>
      <c r="F66" s="11" t="s">
        <v>199</v>
      </c>
      <c r="G66" s="6" t="s">
        <v>288</v>
      </c>
      <c r="H66" s="7">
        <f t="shared" si="6"/>
        <v>20.625</v>
      </c>
      <c r="I66" s="1">
        <v>65.900000000000006</v>
      </c>
      <c r="J66" s="1">
        <f t="shared" si="7"/>
        <v>26.360000000000003</v>
      </c>
      <c r="K66" s="9">
        <f t="shared" si="8"/>
        <v>46.984999999999999</v>
      </c>
      <c r="L66" s="10" t="s">
        <v>302</v>
      </c>
    </row>
    <row r="67" spans="1:12" ht="26.25" customHeight="1">
      <c r="A67" s="6" t="s">
        <v>246</v>
      </c>
      <c r="B67" s="11" t="s">
        <v>101</v>
      </c>
      <c r="C67" s="11" t="s">
        <v>30</v>
      </c>
      <c r="D67" s="11" t="s">
        <v>185</v>
      </c>
      <c r="E67" s="11" t="s">
        <v>195</v>
      </c>
      <c r="F67" s="11" t="s">
        <v>199</v>
      </c>
      <c r="G67" s="6" t="s">
        <v>275</v>
      </c>
      <c r="H67" s="7">
        <f t="shared" si="6"/>
        <v>22.125</v>
      </c>
      <c r="I67" s="1">
        <v>61.3</v>
      </c>
      <c r="J67" s="1">
        <f t="shared" si="7"/>
        <v>24.52</v>
      </c>
      <c r="K67" s="9">
        <f t="shared" si="8"/>
        <v>46.644999999999996</v>
      </c>
      <c r="L67" s="10" t="s">
        <v>302</v>
      </c>
    </row>
    <row r="68" spans="1:12" ht="26.25" customHeight="1">
      <c r="A68" s="6" t="s">
        <v>247</v>
      </c>
      <c r="B68" s="11" t="s">
        <v>94</v>
      </c>
      <c r="C68" s="11" t="s">
        <v>30</v>
      </c>
      <c r="D68" s="11" t="s">
        <v>178</v>
      </c>
      <c r="E68" s="11" t="s">
        <v>195</v>
      </c>
      <c r="F68" s="11" t="s">
        <v>199</v>
      </c>
      <c r="G68" s="6" t="s">
        <v>295</v>
      </c>
      <c r="H68" s="7">
        <f t="shared" ref="H68:H85" si="9">G68/4*0.3</f>
        <v>21.375</v>
      </c>
      <c r="I68" s="1">
        <v>63</v>
      </c>
      <c r="J68" s="1">
        <f t="shared" ref="J68:J85" si="10">I68*0.4</f>
        <v>25.200000000000003</v>
      </c>
      <c r="K68" s="9">
        <f t="shared" ref="K68:K85" si="11">H68+J68</f>
        <v>46.575000000000003</v>
      </c>
      <c r="L68" s="10" t="s">
        <v>302</v>
      </c>
    </row>
    <row r="69" spans="1:12" ht="26.25" customHeight="1">
      <c r="A69" s="6" t="s">
        <v>248</v>
      </c>
      <c r="B69" s="11" t="s">
        <v>74</v>
      </c>
      <c r="C69" s="11" t="s">
        <v>30</v>
      </c>
      <c r="D69" s="11" t="s">
        <v>158</v>
      </c>
      <c r="E69" s="11" t="s">
        <v>195</v>
      </c>
      <c r="F69" s="11" t="s">
        <v>199</v>
      </c>
      <c r="G69" s="6" t="s">
        <v>278</v>
      </c>
      <c r="H69" s="7">
        <f t="shared" si="9"/>
        <v>18.75</v>
      </c>
      <c r="I69" s="1">
        <v>69.400000000000006</v>
      </c>
      <c r="J69" s="1">
        <f t="shared" si="10"/>
        <v>27.760000000000005</v>
      </c>
      <c r="K69" s="9">
        <f t="shared" si="11"/>
        <v>46.510000000000005</v>
      </c>
      <c r="L69" s="10" t="s">
        <v>302</v>
      </c>
    </row>
    <row r="70" spans="1:12" ht="26.25" customHeight="1">
      <c r="A70" s="6" t="s">
        <v>249</v>
      </c>
      <c r="B70" s="11" t="s">
        <v>93</v>
      </c>
      <c r="C70" s="11" t="s">
        <v>30</v>
      </c>
      <c r="D70" s="11" t="s">
        <v>177</v>
      </c>
      <c r="E70" s="11" t="s">
        <v>195</v>
      </c>
      <c r="F70" s="11" t="s">
        <v>199</v>
      </c>
      <c r="G70" s="6" t="s">
        <v>286</v>
      </c>
      <c r="H70" s="7">
        <f t="shared" si="9"/>
        <v>21</v>
      </c>
      <c r="I70" s="1">
        <v>63.4</v>
      </c>
      <c r="J70" s="1">
        <f t="shared" si="10"/>
        <v>25.36</v>
      </c>
      <c r="K70" s="9">
        <f t="shared" si="11"/>
        <v>46.36</v>
      </c>
      <c r="L70" s="10" t="s">
        <v>302</v>
      </c>
    </row>
    <row r="71" spans="1:12" ht="26.25" customHeight="1">
      <c r="A71" s="6" t="s">
        <v>250</v>
      </c>
      <c r="B71" s="11" t="s">
        <v>95</v>
      </c>
      <c r="C71" s="11" t="s">
        <v>30</v>
      </c>
      <c r="D71" s="11" t="s">
        <v>179</v>
      </c>
      <c r="E71" s="11" t="s">
        <v>195</v>
      </c>
      <c r="F71" s="11" t="s">
        <v>199</v>
      </c>
      <c r="G71" s="6" t="s">
        <v>286</v>
      </c>
      <c r="H71" s="7">
        <f t="shared" si="9"/>
        <v>21</v>
      </c>
      <c r="I71" s="1">
        <v>62.8</v>
      </c>
      <c r="J71" s="1">
        <f t="shared" si="10"/>
        <v>25.12</v>
      </c>
      <c r="K71" s="9">
        <f t="shared" si="11"/>
        <v>46.120000000000005</v>
      </c>
      <c r="L71" s="10" t="s">
        <v>302</v>
      </c>
    </row>
    <row r="72" spans="1:12" ht="26.25" customHeight="1">
      <c r="A72" s="6" t="s">
        <v>251</v>
      </c>
      <c r="B72" s="11" t="s">
        <v>89</v>
      </c>
      <c r="C72" s="11" t="s">
        <v>30</v>
      </c>
      <c r="D72" s="11" t="s">
        <v>173</v>
      </c>
      <c r="E72" s="11" t="s">
        <v>195</v>
      </c>
      <c r="F72" s="11" t="s">
        <v>199</v>
      </c>
      <c r="G72" s="6" t="s">
        <v>292</v>
      </c>
      <c r="H72" s="7">
        <f t="shared" si="9"/>
        <v>20.25</v>
      </c>
      <c r="I72" s="1">
        <v>64.599999999999994</v>
      </c>
      <c r="J72" s="1">
        <f t="shared" si="10"/>
        <v>25.84</v>
      </c>
      <c r="K72" s="9">
        <f t="shared" si="11"/>
        <v>46.09</v>
      </c>
      <c r="L72" s="10" t="s">
        <v>302</v>
      </c>
    </row>
    <row r="73" spans="1:12" ht="26.25" customHeight="1">
      <c r="A73" s="6" t="s">
        <v>252</v>
      </c>
      <c r="B73" s="11" t="s">
        <v>96</v>
      </c>
      <c r="C73" s="11" t="s">
        <v>30</v>
      </c>
      <c r="D73" s="11" t="s">
        <v>180</v>
      </c>
      <c r="E73" s="11" t="s">
        <v>195</v>
      </c>
      <c r="F73" s="11" t="s">
        <v>199</v>
      </c>
      <c r="G73" s="6" t="s">
        <v>286</v>
      </c>
      <c r="H73" s="7">
        <f t="shared" si="9"/>
        <v>21</v>
      </c>
      <c r="I73" s="1">
        <v>62.5</v>
      </c>
      <c r="J73" s="1">
        <f t="shared" si="10"/>
        <v>25</v>
      </c>
      <c r="K73" s="9">
        <f t="shared" si="11"/>
        <v>46</v>
      </c>
      <c r="L73" s="10" t="s">
        <v>302</v>
      </c>
    </row>
    <row r="74" spans="1:12" ht="26.25" customHeight="1">
      <c r="A74" s="6" t="s">
        <v>253</v>
      </c>
      <c r="B74" s="11" t="s">
        <v>85</v>
      </c>
      <c r="C74" s="11" t="s">
        <v>30</v>
      </c>
      <c r="D74" s="11" t="s">
        <v>169</v>
      </c>
      <c r="E74" s="11" t="s">
        <v>195</v>
      </c>
      <c r="F74" s="11" t="s">
        <v>199</v>
      </c>
      <c r="G74" s="6" t="s">
        <v>278</v>
      </c>
      <c r="H74" s="7">
        <f t="shared" si="9"/>
        <v>18.75</v>
      </c>
      <c r="I74" s="1">
        <v>66.2</v>
      </c>
      <c r="J74" s="1">
        <f t="shared" si="10"/>
        <v>26.480000000000004</v>
      </c>
      <c r="K74" s="9">
        <f t="shared" si="11"/>
        <v>45.230000000000004</v>
      </c>
      <c r="L74" s="10" t="s">
        <v>302</v>
      </c>
    </row>
    <row r="75" spans="1:12" ht="26.25" customHeight="1">
      <c r="A75" s="6" t="s">
        <v>254</v>
      </c>
      <c r="B75" s="11" t="s">
        <v>108</v>
      </c>
      <c r="C75" s="11" t="s">
        <v>30</v>
      </c>
      <c r="D75" s="11" t="s">
        <v>192</v>
      </c>
      <c r="E75" s="11" t="s">
        <v>195</v>
      </c>
      <c r="F75" s="11" t="s">
        <v>199</v>
      </c>
      <c r="G75" s="6" t="s">
        <v>274</v>
      </c>
      <c r="H75" s="7">
        <f t="shared" si="9"/>
        <v>26.25</v>
      </c>
      <c r="I75" s="1">
        <v>47.3</v>
      </c>
      <c r="J75" s="1">
        <f t="shared" si="10"/>
        <v>18.919999999999998</v>
      </c>
      <c r="K75" s="9">
        <f t="shared" si="11"/>
        <v>45.17</v>
      </c>
      <c r="L75" s="10" t="s">
        <v>302</v>
      </c>
    </row>
    <row r="76" spans="1:12" ht="26.25" customHeight="1">
      <c r="A76" s="6" t="s">
        <v>255</v>
      </c>
      <c r="B76" s="11" t="s">
        <v>105</v>
      </c>
      <c r="C76" s="11" t="s">
        <v>30</v>
      </c>
      <c r="D76" s="11" t="s">
        <v>189</v>
      </c>
      <c r="E76" s="11" t="s">
        <v>195</v>
      </c>
      <c r="F76" s="11" t="s">
        <v>199</v>
      </c>
      <c r="G76" s="6" t="s">
        <v>275</v>
      </c>
      <c r="H76" s="7">
        <f t="shared" si="9"/>
        <v>22.125</v>
      </c>
      <c r="I76" s="1">
        <v>57.5</v>
      </c>
      <c r="J76" s="1">
        <f t="shared" si="10"/>
        <v>23</v>
      </c>
      <c r="K76" s="9">
        <f t="shared" si="11"/>
        <v>45.125</v>
      </c>
      <c r="L76" s="10" t="s">
        <v>302</v>
      </c>
    </row>
    <row r="77" spans="1:12" ht="26.25" customHeight="1">
      <c r="A77" s="6" t="s">
        <v>256</v>
      </c>
      <c r="B77" s="11" t="s">
        <v>92</v>
      </c>
      <c r="C77" s="11" t="s">
        <v>30</v>
      </c>
      <c r="D77" s="11" t="s">
        <v>176</v>
      </c>
      <c r="E77" s="11" t="s">
        <v>195</v>
      </c>
      <c r="F77" s="11" t="s">
        <v>199</v>
      </c>
      <c r="G77" s="6" t="s">
        <v>285</v>
      </c>
      <c r="H77" s="7">
        <f t="shared" si="9"/>
        <v>19.5</v>
      </c>
      <c r="I77" s="1">
        <v>63.7</v>
      </c>
      <c r="J77" s="1">
        <f t="shared" si="10"/>
        <v>25.480000000000004</v>
      </c>
      <c r="K77" s="9">
        <f t="shared" si="11"/>
        <v>44.980000000000004</v>
      </c>
      <c r="L77" s="10" t="s">
        <v>302</v>
      </c>
    </row>
    <row r="78" spans="1:12" ht="26.25" customHeight="1">
      <c r="A78" s="6" t="s">
        <v>257</v>
      </c>
      <c r="B78" s="11" t="s">
        <v>104</v>
      </c>
      <c r="C78" s="11" t="s">
        <v>30</v>
      </c>
      <c r="D78" s="11" t="s">
        <v>188</v>
      </c>
      <c r="E78" s="11" t="s">
        <v>195</v>
      </c>
      <c r="F78" s="11" t="s">
        <v>199</v>
      </c>
      <c r="G78" s="6" t="s">
        <v>286</v>
      </c>
      <c r="H78" s="7">
        <f t="shared" si="9"/>
        <v>21</v>
      </c>
      <c r="I78" s="1">
        <v>59.1</v>
      </c>
      <c r="J78" s="1">
        <f t="shared" si="10"/>
        <v>23.64</v>
      </c>
      <c r="K78" s="9">
        <f t="shared" si="11"/>
        <v>44.64</v>
      </c>
      <c r="L78" s="10" t="s">
        <v>302</v>
      </c>
    </row>
    <row r="79" spans="1:12" ht="26.25" customHeight="1">
      <c r="A79" s="6" t="s">
        <v>258</v>
      </c>
      <c r="B79" s="11" t="s">
        <v>102</v>
      </c>
      <c r="C79" s="11" t="s">
        <v>30</v>
      </c>
      <c r="D79" s="11" t="s">
        <v>186</v>
      </c>
      <c r="E79" s="11" t="s">
        <v>195</v>
      </c>
      <c r="F79" s="11" t="s">
        <v>199</v>
      </c>
      <c r="G79" s="6" t="s">
        <v>285</v>
      </c>
      <c r="H79" s="7">
        <f t="shared" si="9"/>
        <v>19.5</v>
      </c>
      <c r="I79" s="1">
        <v>61.1</v>
      </c>
      <c r="J79" s="1">
        <f t="shared" si="10"/>
        <v>24.44</v>
      </c>
      <c r="K79" s="9">
        <f t="shared" si="11"/>
        <v>43.94</v>
      </c>
      <c r="L79" s="10" t="s">
        <v>302</v>
      </c>
    </row>
    <row r="80" spans="1:12" ht="26.25" customHeight="1">
      <c r="A80" s="6" t="s">
        <v>259</v>
      </c>
      <c r="B80" s="11" t="s">
        <v>106</v>
      </c>
      <c r="C80" s="11" t="s">
        <v>30</v>
      </c>
      <c r="D80" s="11" t="s">
        <v>190</v>
      </c>
      <c r="E80" s="11" t="s">
        <v>195</v>
      </c>
      <c r="F80" s="11" t="s">
        <v>199</v>
      </c>
      <c r="G80" s="6" t="s">
        <v>288</v>
      </c>
      <c r="H80" s="7">
        <f t="shared" si="9"/>
        <v>20.625</v>
      </c>
      <c r="I80" s="1">
        <v>56.9</v>
      </c>
      <c r="J80" s="1">
        <f t="shared" si="10"/>
        <v>22.76</v>
      </c>
      <c r="K80" s="9">
        <f t="shared" si="11"/>
        <v>43.385000000000005</v>
      </c>
      <c r="L80" s="10" t="s">
        <v>302</v>
      </c>
    </row>
    <row r="81" spans="1:12" ht="26.25" customHeight="1">
      <c r="A81" s="6" t="s">
        <v>260</v>
      </c>
      <c r="B81" s="11" t="s">
        <v>99</v>
      </c>
      <c r="C81" s="11" t="s">
        <v>30</v>
      </c>
      <c r="D81" s="11" t="s">
        <v>183</v>
      </c>
      <c r="E81" s="11" t="s">
        <v>195</v>
      </c>
      <c r="F81" s="11" t="s">
        <v>199</v>
      </c>
      <c r="G81" s="6" t="s">
        <v>299</v>
      </c>
      <c r="H81" s="7">
        <f t="shared" si="9"/>
        <v>18.375</v>
      </c>
      <c r="I81" s="1">
        <v>61.9</v>
      </c>
      <c r="J81" s="1">
        <f t="shared" si="10"/>
        <v>24.76</v>
      </c>
      <c r="K81" s="9">
        <f t="shared" si="11"/>
        <v>43.135000000000005</v>
      </c>
      <c r="L81" s="10" t="s">
        <v>302</v>
      </c>
    </row>
    <row r="82" spans="1:12" ht="26.25" customHeight="1">
      <c r="A82" s="6" t="s">
        <v>261</v>
      </c>
      <c r="B82" s="11" t="s">
        <v>103</v>
      </c>
      <c r="C82" s="11" t="s">
        <v>30</v>
      </c>
      <c r="D82" s="11" t="s">
        <v>187</v>
      </c>
      <c r="E82" s="11" t="s">
        <v>195</v>
      </c>
      <c r="F82" s="11" t="s">
        <v>199</v>
      </c>
      <c r="G82" s="6" t="s">
        <v>278</v>
      </c>
      <c r="H82" s="7">
        <f t="shared" si="9"/>
        <v>18.75</v>
      </c>
      <c r="I82" s="1">
        <v>60.1</v>
      </c>
      <c r="J82" s="1">
        <f t="shared" si="10"/>
        <v>24.040000000000003</v>
      </c>
      <c r="K82" s="9">
        <f t="shared" si="11"/>
        <v>42.790000000000006</v>
      </c>
      <c r="L82" s="10" t="s">
        <v>302</v>
      </c>
    </row>
    <row r="83" spans="1:12" ht="26.25" customHeight="1">
      <c r="A83" s="6" t="s">
        <v>262</v>
      </c>
      <c r="B83" s="11" t="s">
        <v>107</v>
      </c>
      <c r="C83" s="11" t="s">
        <v>30</v>
      </c>
      <c r="D83" s="11" t="s">
        <v>191</v>
      </c>
      <c r="E83" s="11" t="s">
        <v>195</v>
      </c>
      <c r="F83" s="11" t="s">
        <v>199</v>
      </c>
      <c r="G83" s="6" t="s">
        <v>288</v>
      </c>
      <c r="H83" s="7">
        <f t="shared" si="9"/>
        <v>20.625</v>
      </c>
      <c r="I83" s="1">
        <v>48.3</v>
      </c>
      <c r="J83" s="1">
        <f t="shared" si="10"/>
        <v>19.32</v>
      </c>
      <c r="K83" s="9">
        <f t="shared" si="11"/>
        <v>39.945</v>
      </c>
      <c r="L83" s="10" t="s">
        <v>302</v>
      </c>
    </row>
    <row r="84" spans="1:12" ht="26.25" customHeight="1">
      <c r="A84" s="6" t="s">
        <v>263</v>
      </c>
      <c r="B84" s="11" t="s">
        <v>109</v>
      </c>
      <c r="C84" s="11" t="s">
        <v>30</v>
      </c>
      <c r="D84" s="11" t="s">
        <v>193</v>
      </c>
      <c r="E84" s="11" t="s">
        <v>195</v>
      </c>
      <c r="F84" s="11" t="s">
        <v>199</v>
      </c>
      <c r="G84" s="6" t="s">
        <v>288</v>
      </c>
      <c r="H84" s="7">
        <f t="shared" si="9"/>
        <v>20.625</v>
      </c>
      <c r="I84" s="1">
        <v>31</v>
      </c>
      <c r="J84" s="1">
        <f t="shared" si="10"/>
        <v>12.4</v>
      </c>
      <c r="K84" s="9">
        <f t="shared" si="11"/>
        <v>33.024999999999999</v>
      </c>
      <c r="L84" s="10" t="s">
        <v>302</v>
      </c>
    </row>
    <row r="85" spans="1:12" ht="26.25" customHeight="1">
      <c r="A85" s="6" t="s">
        <v>264</v>
      </c>
      <c r="B85" s="11" t="s">
        <v>110</v>
      </c>
      <c r="C85" s="11" t="s">
        <v>30</v>
      </c>
      <c r="D85" s="11" t="s">
        <v>194</v>
      </c>
      <c r="E85" s="11" t="s">
        <v>195</v>
      </c>
      <c r="F85" s="11" t="s">
        <v>199</v>
      </c>
      <c r="G85" s="6" t="s">
        <v>286</v>
      </c>
      <c r="H85" s="7">
        <f t="shared" si="9"/>
        <v>21</v>
      </c>
      <c r="I85" s="1">
        <v>0</v>
      </c>
      <c r="J85" s="1">
        <f t="shared" si="10"/>
        <v>0</v>
      </c>
      <c r="K85" s="9">
        <f t="shared" si="11"/>
        <v>21</v>
      </c>
      <c r="L85" s="12"/>
    </row>
  </sheetData>
  <sortState ref="A6:L26">
    <sortCondition descending="1" ref="K6:K26"/>
  </sortState>
  <mergeCells count="11">
    <mergeCell ref="K2:K3"/>
    <mergeCell ref="L2:L3"/>
    <mergeCell ref="A1:L1"/>
    <mergeCell ref="A2:A3"/>
    <mergeCell ref="D2:D3"/>
    <mergeCell ref="E2:E3"/>
    <mergeCell ref="F2:F3"/>
    <mergeCell ref="G2:H2"/>
    <mergeCell ref="I2:J2"/>
    <mergeCell ref="B2:B3"/>
    <mergeCell ref="C2:C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2018-09-12T08:43:55Z</dcterms:modified>
</cp:coreProperties>
</file>