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'Sheet1'!$A$4:$R$19</definedName>
  </definedNames>
  <calcPr fullCalcOnLoad="1"/>
</workbook>
</file>

<file path=xl/sharedStrings.xml><?xml version="1.0" encoding="utf-8"?>
<sst xmlns="http://schemas.openxmlformats.org/spreadsheetml/2006/main" count="140" uniqueCount="93">
  <si>
    <t>附件：</t>
  </si>
  <si>
    <t>孝感市2018年度考试录用公务员拟录用人员名单（第二批）</t>
  </si>
  <si>
    <t>招录机关</t>
  </si>
  <si>
    <t>招录职位</t>
  </si>
  <si>
    <t>职位代码</t>
  </si>
  <si>
    <t>招录计划</t>
  </si>
  <si>
    <t>考生   姓名</t>
  </si>
  <si>
    <t>性别</t>
  </si>
  <si>
    <t>准考证号</t>
  </si>
  <si>
    <t>行测   成绩</t>
  </si>
  <si>
    <t>申论  成绩</t>
  </si>
  <si>
    <t>公安  基础知识</t>
  </si>
  <si>
    <t>综合知识测试</t>
  </si>
  <si>
    <t>笔试折算分</t>
  </si>
  <si>
    <t>面试分</t>
  </si>
  <si>
    <t>综合折算成绩</t>
  </si>
  <si>
    <t>综合排名</t>
  </si>
  <si>
    <t>毕业院校</t>
  </si>
  <si>
    <t>现工作单位</t>
  </si>
  <si>
    <t>备注</t>
  </si>
  <si>
    <t>孝南区乡镇</t>
  </si>
  <si>
    <t>乡镇综合岗</t>
  </si>
  <si>
    <t>14230202011012001</t>
  </si>
  <si>
    <t>李毛毛</t>
  </si>
  <si>
    <t>男</t>
  </si>
  <si>
    <t>101427303029</t>
  </si>
  <si>
    <t>河北广播电视中等专业学校</t>
  </si>
  <si>
    <t>湖北省孝感市孝南区新华街道渡口社区居民委员会</t>
  </si>
  <si>
    <t>陈谷华</t>
  </si>
  <si>
    <t>女</t>
  </si>
  <si>
    <t>101427300220</t>
  </si>
  <si>
    <t>湖北警官学院</t>
  </si>
  <si>
    <t>湖北省孝感市孝南区三汊镇车站居委会</t>
  </si>
  <si>
    <t>叶菁</t>
  </si>
  <si>
    <t>101427301813</t>
  </si>
  <si>
    <t>华中科技大学</t>
  </si>
  <si>
    <t>湖北省孝感市孝南区广场街三里棚社区</t>
  </si>
  <si>
    <t>汉川市乡镇</t>
  </si>
  <si>
    <t>14230202011012002</t>
  </si>
  <si>
    <t>尹淑娟</t>
  </si>
  <si>
    <t>101427307111</t>
  </si>
  <si>
    <t>湖北广播电视大学</t>
  </si>
  <si>
    <t>汉川官备塘社区</t>
  </si>
  <si>
    <t>汪小华</t>
  </si>
  <si>
    <t>101427300302</t>
  </si>
  <si>
    <t>湖北省农业广播电视学校</t>
  </si>
  <si>
    <t>汉川市回龙镇回龙居委会</t>
  </si>
  <si>
    <t>吴福芹</t>
  </si>
  <si>
    <t>101427302404</t>
  </si>
  <si>
    <t>中央广播电视大学</t>
  </si>
  <si>
    <t>汉川市马口镇高庙村</t>
  </si>
  <si>
    <t>应城市乡镇</t>
  </si>
  <si>
    <t>14230202011012003</t>
  </si>
  <si>
    <t>程江涛</t>
  </si>
  <si>
    <t>101427301808</t>
  </si>
  <si>
    <t>湖北省应城市郎君镇土桥村委会</t>
  </si>
  <si>
    <t>云梦县乡镇</t>
  </si>
  <si>
    <t>14230202011012004</t>
  </si>
  <si>
    <t>曾波</t>
  </si>
  <si>
    <t>101427304409</t>
  </si>
  <si>
    <t>中共湖北省委党校</t>
  </si>
  <si>
    <t>云梦县城关镇黄湖社区居委会</t>
  </si>
  <si>
    <t>肖艺星</t>
  </si>
  <si>
    <t>101427306029</t>
  </si>
  <si>
    <t>湖北工程学院新技术学院</t>
  </si>
  <si>
    <t>云梦县城关镇太平社区</t>
  </si>
  <si>
    <t>安陆市乡镇</t>
  </si>
  <si>
    <t>14230202011012005</t>
  </si>
  <si>
    <t>许黎明</t>
  </si>
  <si>
    <t>101427305016</t>
  </si>
  <si>
    <t>湖北省安陆市雷公镇许棚村村委会</t>
  </si>
  <si>
    <t>万家伟</t>
  </si>
  <si>
    <t>101427300315</t>
  </si>
  <si>
    <t>湖北生物科技职业学院</t>
  </si>
  <si>
    <t>安陆市府城街道府东社区居委会</t>
  </si>
  <si>
    <t>杨亚军</t>
  </si>
  <si>
    <t>101427300722</t>
  </si>
  <si>
    <t>安陆市职业高级中学</t>
  </si>
  <si>
    <t>安陆市南城街道办事处肖杨村村委会</t>
  </si>
  <si>
    <t>大悟县乡镇</t>
  </si>
  <si>
    <t>14230202011012006</t>
  </si>
  <si>
    <t>颜艳丹</t>
  </si>
  <si>
    <t>101427305105</t>
  </si>
  <si>
    <t>湖北省林业学校</t>
  </si>
  <si>
    <t>湖北省大悟县芳畈镇徐楼村</t>
  </si>
  <si>
    <t>王涛</t>
  </si>
  <si>
    <t>101427305623</t>
  </si>
  <si>
    <t>大悟县第三中学</t>
  </si>
  <si>
    <t>大悟县四姑镇同兴村委会</t>
  </si>
  <si>
    <t>李进东</t>
  </si>
  <si>
    <t>101427305507</t>
  </si>
  <si>
    <t>宣化通信士官学校</t>
  </si>
  <si>
    <t>大悟县丰店镇丰店村村委会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</si>
</sst>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6" fillId="0" borderId="0">
      <alignment/>
      <protection/>
    </xf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6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64" applyFont="1" applyAlignment="1">
      <alignment horizontal="center" vertical="center" wrapText="1"/>
      <protection/>
    </xf>
    <xf numFmtId="0" fontId="2" fillId="0" borderId="0" xfId="64" applyFont="1" applyAlignment="1">
      <alignment horizontal="center" vertical="center" wrapText="1"/>
      <protection/>
    </xf>
    <xf numFmtId="0" fontId="27" fillId="0" borderId="0" xfId="64" applyFont="1" applyAlignment="1">
      <alignment horizontal="center" vertical="center" wrapText="1"/>
      <protection/>
    </xf>
    <xf numFmtId="0" fontId="2" fillId="0" borderId="0" xfId="64" applyFont="1" applyFill="1" applyAlignment="1">
      <alignment horizontal="center" vertical="center" wrapText="1"/>
      <protection/>
    </xf>
    <xf numFmtId="0" fontId="2" fillId="0" borderId="0" xfId="64" applyFont="1" applyFill="1" applyAlignment="1">
      <alignment vertical="center" wrapText="1"/>
      <protection/>
    </xf>
    <xf numFmtId="0" fontId="2" fillId="0" borderId="0" xfId="64" applyFont="1" applyFill="1" applyAlignment="1">
      <alignment wrapText="1"/>
      <protection/>
    </xf>
    <xf numFmtId="0" fontId="3" fillId="0" borderId="0" xfId="0" applyFont="1" applyAlignment="1">
      <alignment vertical="center"/>
    </xf>
    <xf numFmtId="0" fontId="2" fillId="0" borderId="0" xfId="64" applyFont="1" applyFill="1" applyAlignment="1">
      <alignment horizontal="left" vertical="center" wrapText="1"/>
      <protection/>
    </xf>
    <xf numFmtId="0" fontId="4" fillId="0" borderId="0" xfId="64" applyFont="1" applyFill="1" applyAlignment="1">
      <alignment horizontal="center" vertical="center"/>
      <protection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7" fillId="0" borderId="10" xfId="64" applyNumberFormat="1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1" fillId="0" borderId="0" xfId="64" applyFont="1" applyFill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0" fontId="27" fillId="0" borderId="11" xfId="64" applyNumberFormat="1" applyFont="1" applyFill="1" applyBorder="1" applyAlignment="1">
      <alignment horizontal="center"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0" xfId="64" applyFont="1" applyFill="1" applyAlignment="1">
      <alignment horizontal="center" vertical="center" wrapText="1"/>
      <protection/>
    </xf>
    <xf numFmtId="0" fontId="1" fillId="0" borderId="0" xfId="64" applyFont="1" applyFill="1" applyAlignment="1">
      <alignment vertical="center" wrapText="1"/>
      <protection/>
    </xf>
    <xf numFmtId="0" fontId="27" fillId="0" borderId="0" xfId="64" applyFont="1" applyFill="1" applyAlignment="1">
      <alignment vertical="center" wrapText="1"/>
      <protection/>
    </xf>
    <xf numFmtId="0" fontId="28" fillId="0" borderId="0" xfId="0" applyFont="1" applyAlignment="1">
      <alignment vertical="center"/>
    </xf>
    <xf numFmtId="0" fontId="1" fillId="0" borderId="10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NumberFormat="1" applyFont="1" applyFill="1" applyBorder="1" applyAlignment="1" quotePrefix="1">
      <alignment horizontal="center" vertical="center" wrapText="1"/>
      <protection/>
    </xf>
    <xf numFmtId="0" fontId="1" fillId="0" borderId="11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NumberFormat="1" applyFont="1" applyFill="1" applyBorder="1" applyAlignment="1" quotePrefix="1">
      <alignment horizontal="center" vertical="center" wrapText="1"/>
      <protection/>
    </xf>
    <xf numFmtId="0" fontId="2" fillId="0" borderId="11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Font="1" applyFill="1" applyBorder="1" applyAlignment="1" quotePrefix="1">
      <alignment horizontal="center" vertical="center" wrapText="1"/>
      <protection/>
    </xf>
    <xf numFmtId="0" fontId="2" fillId="0" borderId="10" xfId="64" applyNumberFormat="1" applyFont="1" applyFill="1" applyBorder="1" applyAlignment="1" quotePrefix="1">
      <alignment horizontal="center" vertical="center" wrapText="1"/>
      <protection/>
    </xf>
    <xf numFmtId="0" fontId="2" fillId="0" borderId="10" xfId="64" applyFont="1" applyFill="1" applyBorder="1" applyAlignment="1" quotePrefix="1">
      <alignment horizontal="center" vertical="center" wrapText="1"/>
      <protection/>
    </xf>
    <xf numFmtId="0" fontId="2" fillId="0" borderId="11" xfId="64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zoomScaleSheetLayoutView="100" workbookViewId="0" topLeftCell="A10">
      <selection activeCell="A19" sqref="A19:IV19"/>
    </sheetView>
  </sheetViews>
  <sheetFormatPr defaultColWidth="8.00390625" defaultRowHeight="14.25"/>
  <cols>
    <col min="1" max="2" width="7.625" style="4" customWidth="1"/>
    <col min="3" max="3" width="8.50390625" style="4" customWidth="1"/>
    <col min="4" max="4" width="2.375" style="4" customWidth="1"/>
    <col min="5" max="5" width="5.875" style="4" customWidth="1"/>
    <col min="6" max="6" width="5.125" style="4" customWidth="1"/>
    <col min="7" max="7" width="11.75390625" style="4" customWidth="1"/>
    <col min="8" max="9" width="5.875" style="4" customWidth="1"/>
    <col min="10" max="11" width="5.50390625" style="4" customWidth="1"/>
    <col min="12" max="12" width="7.50390625" style="4" customWidth="1"/>
    <col min="13" max="13" width="6.125" style="4" customWidth="1"/>
    <col min="14" max="14" width="7.50390625" style="4" customWidth="1"/>
    <col min="15" max="15" width="4.25390625" style="4" customWidth="1"/>
    <col min="16" max="16" width="8.00390625" style="4" customWidth="1"/>
    <col min="17" max="17" width="11.25390625" style="4" customWidth="1"/>
    <col min="18" max="18" width="8.875" style="4" customWidth="1"/>
    <col min="19" max="132" width="13.50390625" style="4" customWidth="1"/>
    <col min="133" max="231" width="13.50390625" style="5" customWidth="1"/>
    <col min="232" max="232" width="8.00390625" style="6" customWidth="1"/>
    <col min="233" max="16384" width="8.00390625" style="7" customWidth="1"/>
  </cols>
  <sheetData>
    <row r="1" spans="1:232" s="1" customFormat="1" ht="12">
      <c r="A1" s="8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  <c r="HX1" s="17"/>
    </row>
    <row r="2" spans="1:232" s="2" customFormat="1" ht="2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4"/>
    </row>
    <row r="3" spans="1:232" s="2" customFormat="1" ht="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4"/>
    </row>
    <row r="4" spans="1:232" s="2" customFormat="1" ht="48">
      <c r="A4" s="28" t="s">
        <v>2</v>
      </c>
      <c r="B4" s="28" t="s">
        <v>3</v>
      </c>
      <c r="C4" s="28" t="s">
        <v>4</v>
      </c>
      <c r="D4" s="28" t="s">
        <v>5</v>
      </c>
      <c r="E4" s="28" t="s">
        <v>6</v>
      </c>
      <c r="F4" s="10" t="s">
        <v>7</v>
      </c>
      <c r="G4" s="28" t="s">
        <v>8</v>
      </c>
      <c r="H4" s="28" t="s">
        <v>9</v>
      </c>
      <c r="I4" s="28" t="s">
        <v>10</v>
      </c>
      <c r="J4" s="28" t="s">
        <v>11</v>
      </c>
      <c r="K4" s="10" t="s">
        <v>12</v>
      </c>
      <c r="L4" s="28" t="s">
        <v>13</v>
      </c>
      <c r="M4" s="10" t="s">
        <v>14</v>
      </c>
      <c r="N4" s="10" t="s">
        <v>15</v>
      </c>
      <c r="O4" s="10" t="s">
        <v>16</v>
      </c>
      <c r="P4" s="29" t="s">
        <v>17</v>
      </c>
      <c r="Q4" s="30" t="s">
        <v>18</v>
      </c>
      <c r="R4" s="19" t="s">
        <v>19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4"/>
    </row>
    <row r="5" spans="1:232" s="2" customFormat="1" ht="48" customHeight="1">
      <c r="A5" s="31" t="s">
        <v>20</v>
      </c>
      <c r="B5" s="31" t="s">
        <v>21</v>
      </c>
      <c r="C5" s="31" t="s">
        <v>22</v>
      </c>
      <c r="D5" s="11">
        <v>3</v>
      </c>
      <c r="E5" s="31" t="s">
        <v>23</v>
      </c>
      <c r="F5" s="11" t="s">
        <v>24</v>
      </c>
      <c r="G5" s="31" t="s">
        <v>25</v>
      </c>
      <c r="H5" s="11"/>
      <c r="I5" s="11"/>
      <c r="J5" s="11"/>
      <c r="K5" s="11">
        <v>74</v>
      </c>
      <c r="L5" s="13">
        <v>37</v>
      </c>
      <c r="M5" s="13">
        <v>83.5</v>
      </c>
      <c r="N5" s="13">
        <f aca="true" t="shared" si="0" ref="N5:N19">L5+M5/2</f>
        <v>78.75</v>
      </c>
      <c r="O5" s="13">
        <v>1</v>
      </c>
      <c r="P5" s="14" t="s">
        <v>26</v>
      </c>
      <c r="Q5" s="32" t="s">
        <v>27</v>
      </c>
      <c r="R5" s="2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4"/>
    </row>
    <row r="6" spans="1:232" s="2" customFormat="1" ht="48" customHeight="1">
      <c r="A6" s="31" t="s">
        <v>20</v>
      </c>
      <c r="B6" s="31" t="s">
        <v>21</v>
      </c>
      <c r="C6" s="31" t="s">
        <v>22</v>
      </c>
      <c r="D6" s="11">
        <v>3</v>
      </c>
      <c r="E6" s="31" t="s">
        <v>28</v>
      </c>
      <c r="F6" s="11" t="s">
        <v>29</v>
      </c>
      <c r="G6" s="31" t="s">
        <v>30</v>
      </c>
      <c r="H6" s="11"/>
      <c r="I6" s="11"/>
      <c r="J6" s="11"/>
      <c r="K6" s="11">
        <v>73.5</v>
      </c>
      <c r="L6" s="13">
        <v>36.75</v>
      </c>
      <c r="M6" s="13">
        <v>83.6</v>
      </c>
      <c r="N6" s="13">
        <f t="shared" si="0"/>
        <v>78.55</v>
      </c>
      <c r="O6" s="13">
        <v>2</v>
      </c>
      <c r="P6" s="31" t="s">
        <v>31</v>
      </c>
      <c r="Q6" s="32" t="s">
        <v>32</v>
      </c>
      <c r="R6" s="2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4"/>
    </row>
    <row r="7" spans="1:232" s="2" customFormat="1" ht="48" customHeight="1">
      <c r="A7" s="31" t="s">
        <v>20</v>
      </c>
      <c r="B7" s="31" t="s">
        <v>21</v>
      </c>
      <c r="C7" s="31" t="s">
        <v>22</v>
      </c>
      <c r="D7" s="11">
        <v>3</v>
      </c>
      <c r="E7" s="31" t="s">
        <v>33</v>
      </c>
      <c r="F7" s="11" t="s">
        <v>29</v>
      </c>
      <c r="G7" s="31" t="s">
        <v>34</v>
      </c>
      <c r="H7" s="11"/>
      <c r="I7" s="11"/>
      <c r="J7" s="11"/>
      <c r="K7" s="11">
        <v>72</v>
      </c>
      <c r="L7" s="13">
        <v>36</v>
      </c>
      <c r="M7" s="13">
        <v>82.9</v>
      </c>
      <c r="N7" s="13">
        <f t="shared" si="0"/>
        <v>77.45</v>
      </c>
      <c r="O7" s="13">
        <v>3</v>
      </c>
      <c r="P7" s="14" t="s">
        <v>35</v>
      </c>
      <c r="Q7" s="32" t="s">
        <v>36</v>
      </c>
      <c r="R7" s="2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4"/>
    </row>
    <row r="8" spans="1:232" s="2" customFormat="1" ht="48" customHeight="1">
      <c r="A8" s="31" t="s">
        <v>37</v>
      </c>
      <c r="B8" s="31" t="s">
        <v>21</v>
      </c>
      <c r="C8" s="31" t="s">
        <v>38</v>
      </c>
      <c r="D8" s="11">
        <v>3</v>
      </c>
      <c r="E8" s="31" t="s">
        <v>39</v>
      </c>
      <c r="F8" s="11" t="s">
        <v>29</v>
      </c>
      <c r="G8" s="31" t="s">
        <v>40</v>
      </c>
      <c r="H8" s="11"/>
      <c r="I8" s="11"/>
      <c r="J8" s="11"/>
      <c r="K8" s="11">
        <v>76.5</v>
      </c>
      <c r="L8" s="13">
        <v>38.25</v>
      </c>
      <c r="M8" s="13">
        <v>80.6</v>
      </c>
      <c r="N8" s="13">
        <f t="shared" si="0"/>
        <v>78.55</v>
      </c>
      <c r="O8" s="13">
        <v>1</v>
      </c>
      <c r="P8" s="33" t="s">
        <v>41</v>
      </c>
      <c r="Q8" s="32" t="s">
        <v>42</v>
      </c>
      <c r="R8" s="2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4"/>
    </row>
    <row r="9" spans="1:232" s="2" customFormat="1" ht="48" customHeight="1">
      <c r="A9" s="31" t="s">
        <v>37</v>
      </c>
      <c r="B9" s="31" t="s">
        <v>21</v>
      </c>
      <c r="C9" s="31" t="s">
        <v>38</v>
      </c>
      <c r="D9" s="11">
        <v>3</v>
      </c>
      <c r="E9" s="31" t="s">
        <v>43</v>
      </c>
      <c r="F9" s="11" t="s">
        <v>24</v>
      </c>
      <c r="G9" s="31" t="s">
        <v>44</v>
      </c>
      <c r="H9" s="11"/>
      <c r="I9" s="11"/>
      <c r="J9" s="11"/>
      <c r="K9" s="11">
        <v>70</v>
      </c>
      <c r="L9" s="13">
        <v>35</v>
      </c>
      <c r="M9" s="13">
        <v>84.4</v>
      </c>
      <c r="N9" s="13">
        <f t="shared" si="0"/>
        <v>77.2</v>
      </c>
      <c r="O9" s="13">
        <v>2</v>
      </c>
      <c r="P9" s="33" t="s">
        <v>45</v>
      </c>
      <c r="Q9" s="32" t="s">
        <v>46</v>
      </c>
      <c r="R9" s="2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4"/>
    </row>
    <row r="10" spans="1:232" s="2" customFormat="1" ht="48" customHeight="1">
      <c r="A10" s="31" t="s">
        <v>37</v>
      </c>
      <c r="B10" s="31" t="s">
        <v>21</v>
      </c>
      <c r="C10" s="31" t="s">
        <v>38</v>
      </c>
      <c r="D10" s="11">
        <v>3</v>
      </c>
      <c r="E10" s="31" t="s">
        <v>47</v>
      </c>
      <c r="F10" s="11" t="s">
        <v>24</v>
      </c>
      <c r="G10" s="31" t="s">
        <v>48</v>
      </c>
      <c r="H10" s="11"/>
      <c r="I10" s="11"/>
      <c r="J10" s="11"/>
      <c r="K10" s="11">
        <v>71</v>
      </c>
      <c r="L10" s="13">
        <v>35.5</v>
      </c>
      <c r="M10" s="13">
        <v>82.4</v>
      </c>
      <c r="N10" s="13">
        <f t="shared" si="0"/>
        <v>76.7</v>
      </c>
      <c r="O10" s="13">
        <v>3</v>
      </c>
      <c r="P10" s="33" t="s">
        <v>49</v>
      </c>
      <c r="Q10" s="32" t="s">
        <v>50</v>
      </c>
      <c r="R10" s="2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4"/>
    </row>
    <row r="11" spans="1:232" s="2" customFormat="1" ht="48" customHeight="1">
      <c r="A11" s="31" t="s">
        <v>51</v>
      </c>
      <c r="B11" s="31" t="s">
        <v>21</v>
      </c>
      <c r="C11" s="31" t="s">
        <v>52</v>
      </c>
      <c r="D11" s="11">
        <v>1</v>
      </c>
      <c r="E11" s="31" t="s">
        <v>53</v>
      </c>
      <c r="F11" s="11" t="s">
        <v>24</v>
      </c>
      <c r="G11" s="31" t="s">
        <v>54</v>
      </c>
      <c r="H11" s="11"/>
      <c r="I11" s="11"/>
      <c r="J11" s="11"/>
      <c r="K11" s="11">
        <v>69.5</v>
      </c>
      <c r="L11" s="13">
        <v>34.75</v>
      </c>
      <c r="M11" s="13">
        <v>83.7</v>
      </c>
      <c r="N11" s="13">
        <f t="shared" si="0"/>
        <v>76.6</v>
      </c>
      <c r="O11" s="13">
        <v>1</v>
      </c>
      <c r="P11" s="33" t="s">
        <v>49</v>
      </c>
      <c r="Q11" s="32" t="s">
        <v>55</v>
      </c>
      <c r="R11" s="2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4"/>
    </row>
    <row r="12" spans="1:256" s="3" customFormat="1" ht="48" customHeight="1">
      <c r="A12" s="34" t="s">
        <v>56</v>
      </c>
      <c r="B12" s="34" t="s">
        <v>21</v>
      </c>
      <c r="C12" s="34" t="s">
        <v>57</v>
      </c>
      <c r="D12" s="12">
        <v>3</v>
      </c>
      <c r="E12" s="34" t="s">
        <v>58</v>
      </c>
      <c r="F12" s="12" t="s">
        <v>24</v>
      </c>
      <c r="G12" s="34" t="s">
        <v>59</v>
      </c>
      <c r="H12" s="12"/>
      <c r="I12" s="12"/>
      <c r="J12" s="12"/>
      <c r="K12" s="12">
        <v>77</v>
      </c>
      <c r="L12" s="15">
        <v>38.5</v>
      </c>
      <c r="M12" s="15">
        <v>82.7</v>
      </c>
      <c r="N12" s="15">
        <f t="shared" si="0"/>
        <v>79.85</v>
      </c>
      <c r="O12" s="15">
        <v>1</v>
      </c>
      <c r="P12" s="35" t="s">
        <v>60</v>
      </c>
      <c r="Q12" s="36" t="s">
        <v>61</v>
      </c>
      <c r="R12" s="23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4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" customFormat="1" ht="48" customHeight="1">
      <c r="A13" s="34" t="s">
        <v>56</v>
      </c>
      <c r="B13" s="34" t="s">
        <v>21</v>
      </c>
      <c r="C13" s="34" t="s">
        <v>57</v>
      </c>
      <c r="D13" s="12">
        <v>3</v>
      </c>
      <c r="E13" s="34" t="s">
        <v>62</v>
      </c>
      <c r="F13" s="12" t="s">
        <v>24</v>
      </c>
      <c r="G13" s="34" t="s">
        <v>63</v>
      </c>
      <c r="H13" s="12"/>
      <c r="I13" s="12"/>
      <c r="J13" s="12"/>
      <c r="K13" s="12">
        <v>72</v>
      </c>
      <c r="L13" s="15">
        <v>36</v>
      </c>
      <c r="M13" s="15">
        <v>82.7</v>
      </c>
      <c r="N13" s="15">
        <f t="shared" si="0"/>
        <v>77.35</v>
      </c>
      <c r="O13" s="15">
        <v>3</v>
      </c>
      <c r="P13" s="35" t="s">
        <v>64</v>
      </c>
      <c r="Q13" s="36" t="s">
        <v>65</v>
      </c>
      <c r="R13" s="23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4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" customFormat="1" ht="48" customHeight="1">
      <c r="A14" s="34" t="s">
        <v>66</v>
      </c>
      <c r="B14" s="34" t="s">
        <v>21</v>
      </c>
      <c r="C14" s="34" t="s">
        <v>67</v>
      </c>
      <c r="D14" s="12">
        <v>3</v>
      </c>
      <c r="E14" s="34" t="s">
        <v>68</v>
      </c>
      <c r="F14" s="12" t="s">
        <v>24</v>
      </c>
      <c r="G14" s="34" t="s">
        <v>69</v>
      </c>
      <c r="H14" s="12"/>
      <c r="I14" s="12"/>
      <c r="J14" s="12"/>
      <c r="K14" s="12">
        <v>74</v>
      </c>
      <c r="L14" s="15">
        <v>37</v>
      </c>
      <c r="M14" s="15">
        <v>80</v>
      </c>
      <c r="N14" s="15">
        <f t="shared" si="0"/>
        <v>77</v>
      </c>
      <c r="O14" s="15">
        <v>1</v>
      </c>
      <c r="P14" s="35" t="s">
        <v>49</v>
      </c>
      <c r="Q14" s="36" t="s">
        <v>70</v>
      </c>
      <c r="R14" s="23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4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" customFormat="1" ht="48" customHeight="1">
      <c r="A15" s="34" t="s">
        <v>66</v>
      </c>
      <c r="B15" s="34" t="s">
        <v>21</v>
      </c>
      <c r="C15" s="34" t="s">
        <v>67</v>
      </c>
      <c r="D15" s="12">
        <v>3</v>
      </c>
      <c r="E15" s="34" t="s">
        <v>71</v>
      </c>
      <c r="F15" s="12" t="s">
        <v>24</v>
      </c>
      <c r="G15" s="34" t="s">
        <v>72</v>
      </c>
      <c r="H15" s="12"/>
      <c r="I15" s="12"/>
      <c r="J15" s="12"/>
      <c r="K15" s="12">
        <v>70.5</v>
      </c>
      <c r="L15" s="15">
        <v>35.25</v>
      </c>
      <c r="M15" s="15">
        <v>81.4</v>
      </c>
      <c r="N15" s="15">
        <f t="shared" si="0"/>
        <v>75.95</v>
      </c>
      <c r="O15" s="15">
        <v>2</v>
      </c>
      <c r="P15" s="35" t="s">
        <v>73</v>
      </c>
      <c r="Q15" s="36" t="s">
        <v>74</v>
      </c>
      <c r="R15" s="23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4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" customFormat="1" ht="48" customHeight="1">
      <c r="A16" s="34" t="s">
        <v>66</v>
      </c>
      <c r="B16" s="34" t="s">
        <v>21</v>
      </c>
      <c r="C16" s="34" t="s">
        <v>67</v>
      </c>
      <c r="D16" s="12">
        <v>3</v>
      </c>
      <c r="E16" s="34" t="s">
        <v>75</v>
      </c>
      <c r="F16" s="12" t="s">
        <v>24</v>
      </c>
      <c r="G16" s="34" t="s">
        <v>76</v>
      </c>
      <c r="H16" s="12"/>
      <c r="I16" s="12"/>
      <c r="J16" s="12"/>
      <c r="K16" s="12">
        <v>69.5</v>
      </c>
      <c r="L16" s="15">
        <v>34.75</v>
      </c>
      <c r="M16" s="15">
        <v>81.4</v>
      </c>
      <c r="N16" s="15">
        <f t="shared" si="0"/>
        <v>75.45</v>
      </c>
      <c r="O16" s="15">
        <v>3</v>
      </c>
      <c r="P16" s="34" t="s">
        <v>77</v>
      </c>
      <c r="Q16" s="36" t="s">
        <v>78</v>
      </c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4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" customFormat="1" ht="48" customHeight="1">
      <c r="A17" s="34" t="s">
        <v>79</v>
      </c>
      <c r="B17" s="34" t="s">
        <v>21</v>
      </c>
      <c r="C17" s="34" t="s">
        <v>80</v>
      </c>
      <c r="D17" s="12">
        <v>3</v>
      </c>
      <c r="E17" s="34" t="s">
        <v>81</v>
      </c>
      <c r="F17" s="12" t="s">
        <v>29</v>
      </c>
      <c r="G17" s="34" t="s">
        <v>82</v>
      </c>
      <c r="H17" s="12"/>
      <c r="I17" s="12"/>
      <c r="J17" s="12"/>
      <c r="K17" s="12">
        <v>70</v>
      </c>
      <c r="L17" s="15">
        <v>35</v>
      </c>
      <c r="M17" s="15">
        <v>83.1</v>
      </c>
      <c r="N17" s="15">
        <f t="shared" si="0"/>
        <v>76.55</v>
      </c>
      <c r="O17" s="15">
        <v>2</v>
      </c>
      <c r="P17" s="35" t="s">
        <v>83</v>
      </c>
      <c r="Q17" s="36" t="s">
        <v>84</v>
      </c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4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" customFormat="1" ht="48" customHeight="1">
      <c r="A18" s="34" t="s">
        <v>79</v>
      </c>
      <c r="B18" s="34" t="s">
        <v>21</v>
      </c>
      <c r="C18" s="34" t="s">
        <v>80</v>
      </c>
      <c r="D18" s="12">
        <v>3</v>
      </c>
      <c r="E18" s="34" t="s">
        <v>85</v>
      </c>
      <c r="F18" s="12" t="s">
        <v>24</v>
      </c>
      <c r="G18" s="34" t="s">
        <v>86</v>
      </c>
      <c r="H18" s="12"/>
      <c r="I18" s="12"/>
      <c r="J18" s="12"/>
      <c r="K18" s="12">
        <v>70</v>
      </c>
      <c r="L18" s="15">
        <v>35</v>
      </c>
      <c r="M18" s="15">
        <v>80.2</v>
      </c>
      <c r="N18" s="15">
        <f t="shared" si="0"/>
        <v>75.1</v>
      </c>
      <c r="O18" s="15">
        <v>4</v>
      </c>
      <c r="P18" s="12" t="s">
        <v>87</v>
      </c>
      <c r="Q18" s="36" t="s">
        <v>88</v>
      </c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4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" customFormat="1" ht="48" customHeight="1">
      <c r="A19" s="34" t="s">
        <v>79</v>
      </c>
      <c r="B19" s="34" t="s">
        <v>21</v>
      </c>
      <c r="C19" s="34" t="s">
        <v>80</v>
      </c>
      <c r="D19" s="12">
        <v>3</v>
      </c>
      <c r="E19" s="34" t="s">
        <v>89</v>
      </c>
      <c r="F19" s="12" t="s">
        <v>24</v>
      </c>
      <c r="G19" s="34" t="s">
        <v>90</v>
      </c>
      <c r="H19" s="12"/>
      <c r="I19" s="12"/>
      <c r="J19" s="12"/>
      <c r="K19" s="12">
        <v>67</v>
      </c>
      <c r="L19" s="15">
        <v>33.5</v>
      </c>
      <c r="M19" s="15">
        <v>81.8</v>
      </c>
      <c r="N19" s="15">
        <f t="shared" si="0"/>
        <v>74.4</v>
      </c>
      <c r="O19" s="15">
        <v>5</v>
      </c>
      <c r="P19" s="34" t="s">
        <v>91</v>
      </c>
      <c r="Q19" s="36" t="s">
        <v>92</v>
      </c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4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</sheetData>
  <sheetProtection/>
  <autoFilter ref="A4:R19"/>
  <mergeCells count="1">
    <mergeCell ref="A2:R2"/>
  </mergeCells>
  <conditionalFormatting sqref="G5">
    <cfRule type="expression" priority="12" dxfId="0" stopIfTrue="1">
      <formula>AND(COUNTIF($G$1:$G$64685,G5)&gt;1,NOT(ISBLANK(G5)))</formula>
    </cfRule>
  </conditionalFormatting>
  <conditionalFormatting sqref="G6">
    <cfRule type="expression" priority="11" dxfId="0" stopIfTrue="1">
      <formula>AND(COUNTIF($G$1:$G$64681,G6)&gt;1,NOT(ISBLANK(G6)))</formula>
    </cfRule>
  </conditionalFormatting>
  <conditionalFormatting sqref="G7">
    <cfRule type="expression" priority="10" dxfId="0" stopIfTrue="1">
      <formula>AND(COUNTIF($G$1:$G$64681,G7)&gt;1,NOT(ISBLANK(G7)))</formula>
    </cfRule>
  </conditionalFormatting>
  <conditionalFormatting sqref="G11">
    <cfRule type="expression" priority="8" dxfId="0" stopIfTrue="1">
      <formula>AND(COUNTIF($G$1:$G$64681,G11)&gt;1,NOT(ISBLANK(G11)))</formula>
    </cfRule>
  </conditionalFormatting>
  <conditionalFormatting sqref="G12">
    <cfRule type="expression" priority="7" dxfId="0" stopIfTrue="1">
      <formula>AND(COUNTIF($G$1:$G$64681,G12)&gt;1,NOT(ISBLANK(G12)))</formula>
    </cfRule>
  </conditionalFormatting>
  <conditionalFormatting sqref="G13">
    <cfRule type="expression" priority="6" dxfId="0" stopIfTrue="1">
      <formula>AND(COUNTIF($G$1:$G$64681,G13)&gt;1,NOT(ISBLANK(G13)))</formula>
    </cfRule>
  </conditionalFormatting>
  <conditionalFormatting sqref="G16">
    <cfRule type="expression" priority="5" dxfId="0" stopIfTrue="1">
      <formula>AND(COUNTIF($G$2:$G$65423,G16)&gt;1,NOT(ISBLANK(G16)))</formula>
    </cfRule>
  </conditionalFormatting>
  <conditionalFormatting sqref="G17">
    <cfRule type="expression" priority="3" dxfId="0" stopIfTrue="1">
      <formula>AND(COUNTIF($G$2:$G$65423,G17)&gt;1,NOT(ISBLANK(G17)))</formula>
    </cfRule>
  </conditionalFormatting>
  <conditionalFormatting sqref="G18">
    <cfRule type="expression" priority="2" dxfId="0" stopIfTrue="1">
      <formula>AND(COUNTIF($G$2:$G$65423,G18)&gt;1,NOT(ISBLANK(G18)))</formula>
    </cfRule>
  </conditionalFormatting>
  <conditionalFormatting sqref="G19">
    <cfRule type="expression" priority="1" dxfId="0" stopIfTrue="1">
      <formula>AND(COUNTIF($G$2:$G$65423,G19)&gt;1,NOT(ISBLANK(G19)))</formula>
    </cfRule>
  </conditionalFormatting>
  <conditionalFormatting sqref="G8:G10">
    <cfRule type="expression" priority="9" dxfId="0" stopIfTrue="1">
      <formula>AND(COUNTIF($G$1:$G$64681,G8)&gt;1,NOT(ISBLANK(G8)))</formula>
    </cfRule>
  </conditionalFormatting>
  <conditionalFormatting sqref="G14:G15">
    <cfRule type="expression" priority="4" dxfId="0" stopIfTrue="1">
      <formula>AND(COUNTIF($G$1:$G$64681,G14)&gt;1,NOT(ISBLANK(G14)))</formula>
    </cfRule>
  </conditionalFormatting>
  <conditionalFormatting sqref="G4 G20:G64315">
    <cfRule type="expression" priority="13" dxfId="0" stopIfTrue="1">
      <formula>AND(COUNTIF($G$1:$G$64315,G4)&gt;1,NOT(ISBLANK(G4)))</formula>
    </cfRule>
  </conditionalFormatting>
  <printOptions/>
  <pageMargins left="0.75" right="0.2" top="0.71" bottom="0.59" header="0.51" footer="0.5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XGRSJ</dc:creator>
  <cp:keywords/>
  <dc:description/>
  <cp:lastModifiedBy>Energy</cp:lastModifiedBy>
  <cp:lastPrinted>2018-09-05T09:41:54Z</cp:lastPrinted>
  <dcterms:created xsi:type="dcterms:W3CDTF">2012-06-06T01:30:27Z</dcterms:created>
  <dcterms:modified xsi:type="dcterms:W3CDTF">2018-09-28T09:09:19Z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