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公告名单&amp;座位安排表" sheetId="1" r:id="rId1"/>
  </sheets>
  <externalReferences>
    <externalReference r:id="rId2"/>
  </externalReferences>
  <definedNames>
    <definedName name="_xlnm.Print_Area" localSheetId="0">'公告名单&amp;座位安排表'!$A$1:$F$75</definedName>
    <definedName name="_xlnm.Print_Titles" localSheetId="0">'公告名单&amp;座位安排表'!$1:$1</definedName>
  </definedNames>
  <calcPr calcId="144525"/>
</workbook>
</file>

<file path=xl/sharedStrings.xml><?xml version="1.0" encoding="utf-8"?>
<sst xmlns="http://schemas.openxmlformats.org/spreadsheetml/2006/main" count="73">
  <si>
    <t>海南天涯人力资源服务有限公司白沙分公司公开招聘派遣至
白沙黎族自治县公安局10名辅警工作人员笔试人员名单</t>
  </si>
  <si>
    <t>姓名</t>
  </si>
  <si>
    <t>性别</t>
  </si>
  <si>
    <t>考场号</t>
  </si>
  <si>
    <t>座位号</t>
  </si>
  <si>
    <t>准考证号</t>
  </si>
  <si>
    <t>身份证号</t>
  </si>
  <si>
    <t>460030********3617</t>
  </si>
  <si>
    <t>460030********0039</t>
  </si>
  <si>
    <t>460030********7211</t>
  </si>
  <si>
    <t>460030********3613</t>
  </si>
  <si>
    <t>460003********5838</t>
  </si>
  <si>
    <t>460033********3218</t>
  </si>
  <si>
    <t>469025********181X</t>
  </si>
  <si>
    <t>460030********0019</t>
  </si>
  <si>
    <t>460028********761x</t>
  </si>
  <si>
    <t>460030********0038</t>
  </si>
  <si>
    <t>460030********0314</t>
  </si>
  <si>
    <t>460030********0913</t>
  </si>
  <si>
    <t>460030********0032</t>
  </si>
  <si>
    <t>460030********3338</t>
  </si>
  <si>
    <t>469025********4516</t>
  </si>
  <si>
    <t>460030********1219</t>
  </si>
  <si>
    <t>460030********0618</t>
  </si>
  <si>
    <t>460030********421X</t>
  </si>
  <si>
    <t>460030********0012</t>
  </si>
  <si>
    <t>460030********0014</t>
  </si>
  <si>
    <t>460030********4811</t>
  </si>
  <si>
    <t>460006********8118</t>
  </si>
  <si>
    <t>460030********0018</t>
  </si>
  <si>
    <t>460007********5838</t>
  </si>
  <si>
    <t>460030********0611</t>
  </si>
  <si>
    <t>460030********301x</t>
  </si>
  <si>
    <t>460036********7518</t>
  </si>
  <si>
    <t>460030********091x</t>
  </si>
  <si>
    <t>460030********7212</t>
  </si>
  <si>
    <t>460030********3339</t>
  </si>
  <si>
    <t>460030********3316</t>
  </si>
  <si>
    <t>460030********2719</t>
  </si>
  <si>
    <t>460030********0033</t>
  </si>
  <si>
    <t>460007********041x</t>
  </si>
  <si>
    <t>460003********0415</t>
  </si>
  <si>
    <t>460030********2413</t>
  </si>
  <si>
    <t>460090********0388</t>
  </si>
  <si>
    <t>460033********4856</t>
  </si>
  <si>
    <t>460030********061x</t>
  </si>
  <si>
    <t>460030********1518</t>
  </si>
  <si>
    <t>460030********1217</t>
  </si>
  <si>
    <t>460030********7210</t>
  </si>
  <si>
    <t>460030********1812</t>
  </si>
  <si>
    <t>460030********6914</t>
  </si>
  <si>
    <t>460030********0914</t>
  </si>
  <si>
    <t>460033********3257</t>
  </si>
  <si>
    <t>460030********1210</t>
  </si>
  <si>
    <t>460030********0310</t>
  </si>
  <si>
    <t>460030********0917</t>
  </si>
  <si>
    <t>460030********0011</t>
  </si>
  <si>
    <t>460030********3019</t>
  </si>
  <si>
    <t>460030********1519</t>
  </si>
  <si>
    <t>460003********5630</t>
  </si>
  <si>
    <t>460030********0613</t>
  </si>
  <si>
    <t>460030********031x</t>
  </si>
  <si>
    <t>460030********121x</t>
  </si>
  <si>
    <t>460030********2411</t>
  </si>
  <si>
    <t>460030********3615</t>
  </si>
  <si>
    <t>460030********0030</t>
  </si>
  <si>
    <t>460030********0316</t>
  </si>
  <si>
    <t>460030********0338</t>
  </si>
  <si>
    <t>460030********0636</t>
  </si>
  <si>
    <t>460030********0615</t>
  </si>
  <si>
    <t>460030********7718</t>
  </si>
  <si>
    <t>460027********2079</t>
  </si>
  <si>
    <t>460030********0635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</si>
</sst>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6" fillId="22" borderId="10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1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3970;&#29004;&#30333;&#27801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(2)"/>
      <sheetName val="准考证原始表"/>
      <sheetName val="总表"/>
      <sheetName val="背面"/>
      <sheetName val="1"/>
      <sheetName val="2"/>
      <sheetName val="3"/>
      <sheetName val="名单对照表"/>
      <sheetName val="准考证签领表"/>
      <sheetName val="公告名单&amp;座位安排表"/>
    </sheetNames>
    <sheetDataSet>
      <sheetData sheetId="0"/>
      <sheetData sheetId="1"/>
      <sheetData sheetId="2">
        <row r="1">
          <cell r="C1" t="str">
            <v>准考证号</v>
          </cell>
          <cell r="D1" t="str">
            <v>序号</v>
          </cell>
          <cell r="E1" t="str">
            <v>姓名</v>
          </cell>
          <cell r="F1" t="str">
            <v>性别</v>
          </cell>
          <cell r="G1" t="str">
            <v>身份证号</v>
          </cell>
        </row>
        <row r="2">
          <cell r="C2">
            <v>181118010221</v>
          </cell>
        </row>
        <row r="2">
          <cell r="E2" t="str">
            <v>李成良</v>
          </cell>
          <cell r="F2" t="str">
            <v>男</v>
          </cell>
          <cell r="G2" t="str">
            <v>460030199611121210</v>
          </cell>
        </row>
        <row r="3">
          <cell r="C3">
            <v>181118010222</v>
          </cell>
        </row>
        <row r="3">
          <cell r="E3" t="str">
            <v>符迪</v>
          </cell>
          <cell r="F3" t="str">
            <v>男</v>
          </cell>
          <cell r="G3" t="str">
            <v>460030199208070310</v>
          </cell>
        </row>
        <row r="4">
          <cell r="C4">
            <v>181118010125</v>
          </cell>
        </row>
        <row r="4">
          <cell r="E4" t="str">
            <v>符念念</v>
          </cell>
          <cell r="F4" t="str">
            <v>男</v>
          </cell>
          <cell r="G4" t="str">
            <v>460030199303030018</v>
          </cell>
        </row>
        <row r="5">
          <cell r="C5">
            <v>181118010219</v>
          </cell>
        </row>
        <row r="5">
          <cell r="E5" t="str">
            <v>王志伟</v>
          </cell>
          <cell r="F5" t="str">
            <v>男</v>
          </cell>
          <cell r="G5" t="str">
            <v>460030199312240914</v>
          </cell>
        </row>
        <row r="6">
          <cell r="C6">
            <v>181118010121</v>
          </cell>
        </row>
        <row r="6">
          <cell r="E6" t="str">
            <v>王康</v>
          </cell>
          <cell r="F6" t="str">
            <v>男</v>
          </cell>
          <cell r="G6" t="str">
            <v>460030199210200014</v>
          </cell>
        </row>
        <row r="7">
          <cell r="C7">
            <v>181118010205</v>
          </cell>
        </row>
        <row r="7">
          <cell r="E7" t="str">
            <v>符子胜</v>
          </cell>
          <cell r="F7" t="str">
            <v>男</v>
          </cell>
          <cell r="G7" t="str">
            <v>460030198912112719</v>
          </cell>
        </row>
        <row r="8">
          <cell r="C8">
            <v>181118010218</v>
          </cell>
        </row>
        <row r="8">
          <cell r="E8" t="str">
            <v>符泽勋</v>
          </cell>
          <cell r="F8" t="str">
            <v>男</v>
          </cell>
          <cell r="G8" t="str">
            <v>460030199008280014</v>
          </cell>
        </row>
        <row r="9">
          <cell r="C9">
            <v>181118010229</v>
          </cell>
        </row>
        <row r="9">
          <cell r="E9" t="str">
            <v>李焕东</v>
          </cell>
          <cell r="F9" t="str">
            <v>男</v>
          </cell>
          <cell r="G9" t="str">
            <v>460030199202280018</v>
          </cell>
        </row>
        <row r="10">
          <cell r="C10">
            <v>181118010119</v>
          </cell>
        </row>
        <row r="10">
          <cell r="E10" t="str">
            <v>高海飞</v>
          </cell>
          <cell r="F10" t="str">
            <v>男</v>
          </cell>
          <cell r="G10" t="str">
            <v>46003019940225421X</v>
          </cell>
        </row>
        <row r="11">
          <cell r="C11">
            <v>181118010311</v>
          </cell>
        </row>
        <row r="11">
          <cell r="E11" t="str">
            <v>凌运宝</v>
          </cell>
          <cell r="F11" t="str">
            <v>男</v>
          </cell>
          <cell r="G11" t="str">
            <v>460030199206267718</v>
          </cell>
        </row>
        <row r="12">
          <cell r="C12">
            <v>181118010101</v>
          </cell>
        </row>
        <row r="12">
          <cell r="E12" t="str">
            <v>刘小俊</v>
          </cell>
          <cell r="F12" t="str">
            <v>男</v>
          </cell>
          <cell r="G12" t="str">
            <v>460030199506173617</v>
          </cell>
        </row>
        <row r="13">
          <cell r="C13">
            <v>181118010107</v>
          </cell>
        </row>
        <row r="13">
          <cell r="E13" t="str">
            <v>羊老三</v>
          </cell>
          <cell r="F13" t="str">
            <v>男</v>
          </cell>
          <cell r="G13" t="str">
            <v>46902519930815181X</v>
          </cell>
        </row>
        <row r="14">
          <cell r="C14">
            <v>181118010116</v>
          </cell>
        </row>
        <row r="14">
          <cell r="E14" t="str">
            <v>王定刚</v>
          </cell>
          <cell r="F14" t="str">
            <v>男</v>
          </cell>
          <cell r="G14" t="str">
            <v>460030199112261219</v>
          </cell>
        </row>
        <row r="15">
          <cell r="C15">
            <v>181118010307</v>
          </cell>
        </row>
        <row r="15">
          <cell r="E15" t="str">
            <v>董益招</v>
          </cell>
          <cell r="F15" t="str">
            <v>男</v>
          </cell>
          <cell r="G15" t="str">
            <v>460030198610270316</v>
          </cell>
        </row>
        <row r="16">
          <cell r="C16">
            <v>181118010206</v>
          </cell>
        </row>
        <row r="16">
          <cell r="E16" t="str">
            <v>王兆凯</v>
          </cell>
          <cell r="F16" t="str">
            <v>男</v>
          </cell>
          <cell r="G16" t="str">
            <v>460030198906100033</v>
          </cell>
        </row>
        <row r="17">
          <cell r="C17">
            <v>181118010210</v>
          </cell>
        </row>
        <row r="17">
          <cell r="E17" t="str">
            <v>符晓鹏</v>
          </cell>
          <cell r="F17" t="str">
            <v>男</v>
          </cell>
          <cell r="G17" t="str">
            <v>460090199710080388</v>
          </cell>
        </row>
        <row r="18">
          <cell r="C18">
            <v>181118010103</v>
          </cell>
        </row>
        <row r="18">
          <cell r="E18" t="str">
            <v>符海波</v>
          </cell>
          <cell r="F18" t="str">
            <v>男</v>
          </cell>
          <cell r="G18" t="str">
            <v>460030199004157211</v>
          </cell>
        </row>
        <row r="19">
          <cell r="C19">
            <v>181118010104</v>
          </cell>
        </row>
        <row r="19">
          <cell r="E19" t="str">
            <v>符海平</v>
          </cell>
          <cell r="F19" t="str">
            <v>男</v>
          </cell>
          <cell r="G19" t="str">
            <v>460030198903033613</v>
          </cell>
        </row>
        <row r="20">
          <cell r="C20">
            <v>181118010215</v>
          </cell>
        </row>
        <row r="20">
          <cell r="E20" t="str">
            <v>符健锋</v>
          </cell>
          <cell r="F20" t="str">
            <v>男</v>
          </cell>
          <cell r="G20" t="str">
            <v>460030199504107210</v>
          </cell>
        </row>
        <row r="21">
          <cell r="C21">
            <v>181118010110</v>
          </cell>
        </row>
        <row r="21">
          <cell r="E21" t="str">
            <v>周智鸿</v>
          </cell>
          <cell r="F21" t="str">
            <v>男</v>
          </cell>
          <cell r="G21" t="str">
            <v>460030199310120038</v>
          </cell>
        </row>
        <row r="22">
          <cell r="C22">
            <v>181118010123</v>
          </cell>
        </row>
        <row r="22">
          <cell r="E22" t="str">
            <v>徐明存</v>
          </cell>
          <cell r="F22" t="str">
            <v>男</v>
          </cell>
          <cell r="G22" t="str">
            <v>460006199502288118</v>
          </cell>
        </row>
        <row r="23">
          <cell r="C23">
            <v>181118010309</v>
          </cell>
        </row>
        <row r="23">
          <cell r="E23" t="str">
            <v>王伟健</v>
          </cell>
          <cell r="F23" t="str">
            <v>男</v>
          </cell>
          <cell r="G23" t="str">
            <v>460030199408080636</v>
          </cell>
        </row>
        <row r="24">
          <cell r="C24">
            <v>181118010220</v>
          </cell>
        </row>
        <row r="24">
          <cell r="E24" t="str">
            <v>黎香驹</v>
          </cell>
          <cell r="F24" t="str">
            <v>男</v>
          </cell>
          <cell r="G24" t="str">
            <v>460033199111133257</v>
          </cell>
        </row>
        <row r="25">
          <cell r="C25">
            <v>181118010102</v>
          </cell>
        </row>
        <row r="25">
          <cell r="E25" t="str">
            <v>王  钧</v>
          </cell>
          <cell r="F25" t="str">
            <v>男</v>
          </cell>
          <cell r="G25" t="str">
            <v>460030199312250039</v>
          </cell>
        </row>
        <row r="26">
          <cell r="C26">
            <v>181118010304</v>
          </cell>
        </row>
        <row r="26">
          <cell r="E26" t="str">
            <v>郑桂佳</v>
          </cell>
          <cell r="F26" t="str">
            <v>男</v>
          </cell>
          <cell r="G26" t="str">
            <v>460030198406102411</v>
          </cell>
        </row>
        <row r="27">
          <cell r="C27">
            <v>181118010114</v>
          </cell>
        </row>
        <row r="27">
          <cell r="E27" t="str">
            <v>郑家剑</v>
          </cell>
          <cell r="F27" t="str">
            <v>男</v>
          </cell>
          <cell r="G27" t="str">
            <v>460030199605133338</v>
          </cell>
        </row>
        <row r="28">
          <cell r="C28">
            <v>181118010224</v>
          </cell>
        </row>
        <row r="28">
          <cell r="E28" t="str">
            <v>刘运华</v>
          </cell>
          <cell r="F28" t="str">
            <v>男</v>
          </cell>
          <cell r="G28" t="str">
            <v>460030199111260011</v>
          </cell>
        </row>
        <row r="29">
          <cell r="C29">
            <v>181118010214</v>
          </cell>
        </row>
        <row r="29">
          <cell r="E29" t="str">
            <v>谭辉静</v>
          </cell>
          <cell r="F29" t="str">
            <v>男</v>
          </cell>
          <cell r="G29" t="str">
            <v>460030199011201217</v>
          </cell>
        </row>
        <row r="30">
          <cell r="C30">
            <v>181118010203</v>
          </cell>
        </row>
        <row r="30">
          <cell r="E30" t="str">
            <v>符学文</v>
          </cell>
          <cell r="F30" t="str">
            <v>男</v>
          </cell>
          <cell r="G30" t="str">
            <v>460030199409283339</v>
          </cell>
        </row>
        <row r="31">
          <cell r="C31">
            <v>181118010303</v>
          </cell>
        </row>
        <row r="31">
          <cell r="E31" t="str">
            <v>王  清</v>
          </cell>
          <cell r="F31" t="str">
            <v>男</v>
          </cell>
          <cell r="G31" t="str">
            <v>460030198202250914</v>
          </cell>
        </row>
        <row r="32">
          <cell r="C32">
            <v>181118010310</v>
          </cell>
        </row>
        <row r="32">
          <cell r="E32" t="str">
            <v>符朝喜</v>
          </cell>
          <cell r="F32" t="str">
            <v>男</v>
          </cell>
          <cell r="G32" t="str">
            <v>460030199203220615</v>
          </cell>
        </row>
        <row r="33">
          <cell r="C33">
            <v>181118010225</v>
          </cell>
        </row>
        <row r="33">
          <cell r="E33" t="str">
            <v>吉唯宝</v>
          </cell>
          <cell r="F33" t="str">
            <v>男</v>
          </cell>
          <cell r="G33" t="str">
            <v>460030199111083019</v>
          </cell>
        </row>
        <row r="34">
          <cell r="C34">
            <v>181118010216</v>
          </cell>
        </row>
        <row r="34">
          <cell r="E34" t="str">
            <v>董建文</v>
          </cell>
          <cell r="F34" t="str">
            <v>男</v>
          </cell>
          <cell r="G34" t="str">
            <v>460030199008271812</v>
          </cell>
        </row>
        <row r="35">
          <cell r="C35">
            <v>181118010122</v>
          </cell>
        </row>
        <row r="35">
          <cell r="E35" t="str">
            <v>欧国兴</v>
          </cell>
          <cell r="F35" t="str">
            <v>男</v>
          </cell>
          <cell r="G35" t="str">
            <v>460030199304034811</v>
          </cell>
        </row>
        <row r="36">
          <cell r="C36">
            <v>181118010127</v>
          </cell>
        </row>
        <row r="36">
          <cell r="E36" t="str">
            <v>王  勤</v>
          </cell>
          <cell r="F36" t="str">
            <v>男</v>
          </cell>
          <cell r="G36" t="str">
            <v>460030199309100611</v>
          </cell>
        </row>
        <row r="37">
          <cell r="C37">
            <v>181118010213</v>
          </cell>
        </row>
        <row r="37">
          <cell r="E37" t="str">
            <v>符志良</v>
          </cell>
          <cell r="F37" t="str">
            <v>男</v>
          </cell>
          <cell r="G37" t="str">
            <v>460030199207201518</v>
          </cell>
        </row>
        <row r="38">
          <cell r="C38">
            <v>181118010201</v>
          </cell>
        </row>
        <row r="38">
          <cell r="E38" t="str">
            <v>符  炜</v>
          </cell>
          <cell r="F38" t="str">
            <v>男</v>
          </cell>
          <cell r="G38" t="str">
            <v>46003019961117091x</v>
          </cell>
        </row>
        <row r="39">
          <cell r="C39">
            <v>181118010227</v>
          </cell>
        </row>
        <row r="39">
          <cell r="E39" t="str">
            <v>王德祥</v>
          </cell>
          <cell r="F39" t="str">
            <v>男</v>
          </cell>
          <cell r="G39" t="str">
            <v>460003199010085630</v>
          </cell>
        </row>
        <row r="40">
          <cell r="C40">
            <v>181118010306</v>
          </cell>
        </row>
        <row r="40">
          <cell r="E40" t="str">
            <v>吴乾威</v>
          </cell>
          <cell r="F40" t="str">
            <v>男</v>
          </cell>
          <cell r="G40" t="str">
            <v>460030199511230030</v>
          </cell>
        </row>
        <row r="41">
          <cell r="C41">
            <v>181118010120</v>
          </cell>
        </row>
        <row r="41">
          <cell r="E41" t="str">
            <v>李武胜</v>
          </cell>
          <cell r="F41" t="str">
            <v>男</v>
          </cell>
          <cell r="G41" t="str">
            <v>460030198905230012</v>
          </cell>
        </row>
        <row r="42">
          <cell r="C42">
            <v>181118010130</v>
          </cell>
        </row>
        <row r="42">
          <cell r="E42" t="str">
            <v>林正才</v>
          </cell>
          <cell r="F42" t="str">
            <v>男</v>
          </cell>
          <cell r="G42" t="str">
            <v>460036199408297518</v>
          </cell>
        </row>
        <row r="43">
          <cell r="C43">
            <v>181118010113</v>
          </cell>
        </row>
        <row r="43">
          <cell r="E43" t="str">
            <v>吴延发</v>
          </cell>
          <cell r="F43" t="str">
            <v>男</v>
          </cell>
          <cell r="G43" t="str">
            <v>460030199501080032</v>
          </cell>
        </row>
        <row r="44">
          <cell r="C44">
            <v>181118010217</v>
          </cell>
        </row>
        <row r="44">
          <cell r="E44" t="str">
            <v>李  铭</v>
          </cell>
          <cell r="F44" t="str">
            <v>男</v>
          </cell>
          <cell r="G44" t="str">
            <v>460030199604286914</v>
          </cell>
        </row>
        <row r="45">
          <cell r="C45">
            <v>181118010207</v>
          </cell>
        </row>
        <row r="45">
          <cell r="E45" t="str">
            <v>卢玉宾</v>
          </cell>
          <cell r="F45" t="str">
            <v>男</v>
          </cell>
          <cell r="G45" t="str">
            <v>46000719960828041x</v>
          </cell>
        </row>
        <row r="46">
          <cell r="C46">
            <v>181118010202</v>
          </cell>
        </row>
        <row r="46">
          <cell r="E46" t="str">
            <v>符智槟</v>
          </cell>
          <cell r="F46" t="str">
            <v>男</v>
          </cell>
          <cell r="G46" t="str">
            <v>460030199107117212</v>
          </cell>
        </row>
        <row r="47">
          <cell r="C47">
            <v>181118010108</v>
          </cell>
        </row>
        <row r="47">
          <cell r="E47" t="str">
            <v>蔡尚均</v>
          </cell>
          <cell r="F47" t="str">
            <v>男</v>
          </cell>
          <cell r="G47" t="str">
            <v>460030199503300019</v>
          </cell>
        </row>
        <row r="48">
          <cell r="C48">
            <v>181118010105</v>
          </cell>
        </row>
        <row r="48">
          <cell r="E48" t="str">
            <v>王寿松</v>
          </cell>
          <cell r="F48" t="str">
            <v>男</v>
          </cell>
          <cell r="G48" t="str">
            <v>460003199209105838</v>
          </cell>
        </row>
        <row r="49">
          <cell r="C49">
            <v>181118010129</v>
          </cell>
        </row>
        <row r="49">
          <cell r="E49" t="str">
            <v>王  孝</v>
          </cell>
          <cell r="F49" t="str">
            <v>男</v>
          </cell>
          <cell r="G49" t="str">
            <v>46003019980316301x</v>
          </cell>
        </row>
        <row r="50">
          <cell r="C50">
            <v>181118010124</v>
          </cell>
        </row>
        <row r="50">
          <cell r="E50" t="str">
            <v>王振飞</v>
          </cell>
          <cell r="F50" t="str">
            <v>男</v>
          </cell>
          <cell r="G50" t="str">
            <v>460030199105160014</v>
          </cell>
        </row>
        <row r="51">
          <cell r="C51">
            <v>181118010128</v>
          </cell>
        </row>
        <row r="51">
          <cell r="E51" t="str">
            <v>符海龙</v>
          </cell>
          <cell r="F51" t="str">
            <v>男</v>
          </cell>
          <cell r="G51" t="str">
            <v>460030199409150018</v>
          </cell>
        </row>
        <row r="52">
          <cell r="C52">
            <v>181118010301</v>
          </cell>
        </row>
        <row r="52">
          <cell r="E52" t="str">
            <v>王无量</v>
          </cell>
          <cell r="F52" t="str">
            <v>男</v>
          </cell>
          <cell r="G52" t="str">
            <v>46003019891223031x</v>
          </cell>
        </row>
        <row r="53">
          <cell r="C53">
            <v>181118010223</v>
          </cell>
        </row>
        <row r="53">
          <cell r="E53" t="str">
            <v>王春帅</v>
          </cell>
          <cell r="F53" t="str">
            <v>男</v>
          </cell>
          <cell r="G53" t="str">
            <v>460030199402140917</v>
          </cell>
        </row>
        <row r="54">
          <cell r="C54">
            <v>181118010312</v>
          </cell>
        </row>
        <row r="54">
          <cell r="E54" t="str">
            <v>李经健</v>
          </cell>
          <cell r="F54" t="str">
            <v>男</v>
          </cell>
          <cell r="G54" t="str">
            <v>460027199203312079</v>
          </cell>
        </row>
        <row r="55">
          <cell r="C55">
            <v>181118010115</v>
          </cell>
        </row>
        <row r="55">
          <cell r="E55" t="str">
            <v>王玉彬</v>
          </cell>
          <cell r="F55" t="str">
            <v>男</v>
          </cell>
          <cell r="G55" t="str">
            <v>469025199110024516</v>
          </cell>
        </row>
        <row r="56">
          <cell r="C56">
            <v>181118010211</v>
          </cell>
        </row>
        <row r="56">
          <cell r="E56" t="str">
            <v>林海宝</v>
          </cell>
          <cell r="F56" t="str">
            <v>男</v>
          </cell>
          <cell r="G56" t="str">
            <v>460033199405194856</v>
          </cell>
        </row>
        <row r="57">
          <cell r="C57">
            <v>181118010106</v>
          </cell>
        </row>
        <row r="57">
          <cell r="E57" t="str">
            <v>李  杰</v>
          </cell>
          <cell r="F57" t="str">
            <v>男</v>
          </cell>
          <cell r="G57" t="str">
            <v>460033199601073218</v>
          </cell>
        </row>
        <row r="58">
          <cell r="C58">
            <v>181118010118</v>
          </cell>
        </row>
        <row r="58">
          <cell r="E58" t="str">
            <v>王征义</v>
          </cell>
          <cell r="F58" t="str">
            <v>男</v>
          </cell>
          <cell r="G58" t="str">
            <v>460030199309210618</v>
          </cell>
        </row>
        <row r="59">
          <cell r="C59">
            <v>181118010111</v>
          </cell>
        </row>
        <row r="59">
          <cell r="E59" t="str">
            <v>王  烔</v>
          </cell>
          <cell r="F59" t="str">
            <v>男</v>
          </cell>
          <cell r="G59" t="str">
            <v>460030199608220314</v>
          </cell>
        </row>
        <row r="60">
          <cell r="C60">
            <v>181118010302</v>
          </cell>
        </row>
        <row r="60">
          <cell r="E60" t="str">
            <v>王道帅</v>
          </cell>
          <cell r="F60" t="str">
            <v>男</v>
          </cell>
          <cell r="G60" t="str">
            <v>46003019950809121x</v>
          </cell>
        </row>
        <row r="61">
          <cell r="C61">
            <v>181118010112</v>
          </cell>
        </row>
        <row r="61">
          <cell r="E61" t="str">
            <v>王  也 </v>
          </cell>
          <cell r="F61" t="str">
            <v>男</v>
          </cell>
          <cell r="G61" t="str">
            <v>460030199010150913</v>
          </cell>
        </row>
        <row r="62">
          <cell r="C62">
            <v>181118010305</v>
          </cell>
        </row>
        <row r="62">
          <cell r="E62" t="str">
            <v>符浩武</v>
          </cell>
          <cell r="F62" t="str">
            <v>男</v>
          </cell>
          <cell r="G62" t="str">
            <v>460030199509043615</v>
          </cell>
        </row>
        <row r="63">
          <cell r="C63">
            <v>181118010308</v>
          </cell>
        </row>
        <row r="63">
          <cell r="E63" t="str">
            <v>许  军</v>
          </cell>
          <cell r="F63" t="str">
            <v>男</v>
          </cell>
          <cell r="G63" t="str">
            <v>460030199708060338</v>
          </cell>
        </row>
        <row r="64">
          <cell r="C64">
            <v>181118010209</v>
          </cell>
        </row>
        <row r="64">
          <cell r="E64" t="str">
            <v>孙雁望</v>
          </cell>
          <cell r="F64" t="str">
            <v>男</v>
          </cell>
          <cell r="G64" t="str">
            <v>460030199208252413</v>
          </cell>
        </row>
        <row r="65">
          <cell r="C65">
            <v>181118010204</v>
          </cell>
        </row>
        <row r="65">
          <cell r="E65" t="str">
            <v>郑宜师</v>
          </cell>
          <cell r="F65" t="str">
            <v>男</v>
          </cell>
          <cell r="G65" t="str">
            <v>460030199111203316</v>
          </cell>
        </row>
        <row r="66">
          <cell r="C66">
            <v>181118010126</v>
          </cell>
        </row>
        <row r="66">
          <cell r="E66" t="str">
            <v>麦  鸿</v>
          </cell>
          <cell r="F66" t="str">
            <v>男</v>
          </cell>
          <cell r="G66" t="str">
            <v>460007199303095838</v>
          </cell>
        </row>
        <row r="67">
          <cell r="C67">
            <v>181118010109</v>
          </cell>
        </row>
        <row r="67">
          <cell r="E67" t="str">
            <v>陈小振</v>
          </cell>
          <cell r="F67" t="str">
            <v>男</v>
          </cell>
          <cell r="G67" t="str">
            <v>46002819950104761x</v>
          </cell>
        </row>
        <row r="68">
          <cell r="C68">
            <v>181118010313</v>
          </cell>
        </row>
        <row r="68">
          <cell r="E68" t="str">
            <v>严葛明</v>
          </cell>
          <cell r="F68" t="str">
            <v>男</v>
          </cell>
          <cell r="G68" t="str">
            <v>460030199109220635</v>
          </cell>
        </row>
        <row r="69">
          <cell r="C69">
            <v>181118010212</v>
          </cell>
        </row>
        <row r="69">
          <cell r="E69" t="str">
            <v>符  智</v>
          </cell>
          <cell r="F69" t="str">
            <v>男</v>
          </cell>
          <cell r="G69" t="str">
            <v>46003019901219061x</v>
          </cell>
        </row>
        <row r="70">
          <cell r="C70">
            <v>181118010226</v>
          </cell>
        </row>
        <row r="70">
          <cell r="E70" t="str">
            <v>符惠仁</v>
          </cell>
          <cell r="F70" t="str">
            <v>男</v>
          </cell>
          <cell r="G70" t="str">
            <v>460030199408111519</v>
          </cell>
        </row>
        <row r="71">
          <cell r="C71">
            <v>181118010117</v>
          </cell>
        </row>
        <row r="71">
          <cell r="E71" t="str">
            <v>王健鑫</v>
          </cell>
          <cell r="F71" t="str">
            <v>男</v>
          </cell>
          <cell r="G71" t="str">
            <v>460030199506260032</v>
          </cell>
        </row>
        <row r="72">
          <cell r="C72">
            <v>181118010230</v>
          </cell>
        </row>
        <row r="72">
          <cell r="E72" t="str">
            <v>王灏鑫</v>
          </cell>
          <cell r="F72" t="str">
            <v>男</v>
          </cell>
          <cell r="G72" t="str">
            <v>460030199603120613</v>
          </cell>
        </row>
        <row r="73">
          <cell r="C73">
            <v>181118010228</v>
          </cell>
        </row>
        <row r="73">
          <cell r="E73" t="str">
            <v>潘在煌</v>
          </cell>
          <cell r="F73" t="str">
            <v>男</v>
          </cell>
          <cell r="G73" t="str">
            <v>460030199112140011</v>
          </cell>
        </row>
        <row r="74">
          <cell r="C74">
            <v>181118010208</v>
          </cell>
        </row>
        <row r="74">
          <cell r="E74" t="str">
            <v>毛明锐</v>
          </cell>
          <cell r="F74" t="str">
            <v>男</v>
          </cell>
          <cell r="G74" t="str">
            <v>460003199003170415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5"/>
  <sheetViews>
    <sheetView tabSelected="1" view="pageBreakPreview" zoomScale="90" zoomScaleNormal="100" zoomScaleSheetLayoutView="90" workbookViewId="0">
      <selection activeCell="J6" sqref="J6"/>
    </sheetView>
  </sheetViews>
  <sheetFormatPr defaultColWidth="9" defaultRowHeight="27" customHeight="1" outlineLevelCol="5"/>
  <cols>
    <col min="1" max="1" width="9.75" style="1" customWidth="1"/>
    <col min="2" max="2" width="7.75" style="1" customWidth="1"/>
    <col min="3" max="4" width="10.625" style="1" customWidth="1"/>
    <col min="5" max="5" width="16.625" style="2" customWidth="1"/>
    <col min="6" max="6" width="22.2166666666667" style="1" customWidth="1"/>
  </cols>
  <sheetData>
    <row r="1" ht="39" customHeight="1" spans="1:6">
      <c r="A1" s="3" t="s">
        <v>0</v>
      </c>
      <c r="B1" s="4"/>
      <c r="C1" s="4"/>
      <c r="D1" s="4"/>
      <c r="E1" s="4"/>
      <c r="F1" s="5"/>
    </row>
    <row r="2" customHeight="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6" t="s">
        <v>6</v>
      </c>
    </row>
    <row r="3" customHeight="1" spans="1:6">
      <c r="A3" s="9" t="str">
        <f>VLOOKUP(E3,[1]总表!C:G,3,0)</f>
        <v>刘小俊</v>
      </c>
      <c r="B3" s="9" t="str">
        <f>VLOOKUP(E3,[1]总表!C:G,4,0)</f>
        <v>男</v>
      </c>
      <c r="C3" s="9" t="str">
        <f>MID(E3,9,2)</f>
        <v>01</v>
      </c>
      <c r="D3" s="9" t="str">
        <f>MID(E3,11,2)</f>
        <v>01</v>
      </c>
      <c r="E3" s="10">
        <v>181118010101</v>
      </c>
      <c r="F3" s="9" t="s">
        <v>7</v>
      </c>
    </row>
    <row r="4" customHeight="1" spans="1:6">
      <c r="A4" s="9" t="str">
        <f>VLOOKUP(E4,[1]总表!C:G,3,0)</f>
        <v>王  钧</v>
      </c>
      <c r="B4" s="9" t="str">
        <f>VLOOKUP(E4,[1]总表!C:G,4,0)</f>
        <v>男</v>
      </c>
      <c r="C4" s="9" t="str">
        <f t="shared" ref="C4:C67" si="0">MID(E4,9,2)</f>
        <v>01</v>
      </c>
      <c r="D4" s="9" t="str">
        <f t="shared" ref="D4:D67" si="1">MID(E4,11,2)</f>
        <v>02</v>
      </c>
      <c r="E4" s="10">
        <v>181118010102</v>
      </c>
      <c r="F4" s="9" t="s">
        <v>8</v>
      </c>
    </row>
    <row r="5" customHeight="1" spans="1:6">
      <c r="A5" s="9" t="str">
        <f>VLOOKUP(E5,[1]总表!C:G,3,0)</f>
        <v>符海波</v>
      </c>
      <c r="B5" s="9" t="str">
        <f>VLOOKUP(E5,[1]总表!C:G,4,0)</f>
        <v>男</v>
      </c>
      <c r="C5" s="9" t="str">
        <f t="shared" si="0"/>
        <v>01</v>
      </c>
      <c r="D5" s="9" t="str">
        <f t="shared" si="1"/>
        <v>03</v>
      </c>
      <c r="E5" s="10">
        <v>181118010103</v>
      </c>
      <c r="F5" s="9" t="s">
        <v>9</v>
      </c>
    </row>
    <row r="6" customHeight="1" spans="1:6">
      <c r="A6" s="9" t="str">
        <f>VLOOKUP(E6,[1]总表!C:G,3,0)</f>
        <v>符海平</v>
      </c>
      <c r="B6" s="9" t="str">
        <f>VLOOKUP(E6,[1]总表!C:G,4,0)</f>
        <v>男</v>
      </c>
      <c r="C6" s="9" t="str">
        <f t="shared" si="0"/>
        <v>01</v>
      </c>
      <c r="D6" s="9" t="str">
        <f t="shared" si="1"/>
        <v>04</v>
      </c>
      <c r="E6" s="10">
        <v>181118010104</v>
      </c>
      <c r="F6" s="9" t="s">
        <v>10</v>
      </c>
    </row>
    <row r="7" customHeight="1" spans="1:6">
      <c r="A7" s="9" t="str">
        <f>VLOOKUP(E7,[1]总表!C:G,3,0)</f>
        <v>王寿松</v>
      </c>
      <c r="B7" s="9" t="str">
        <f>VLOOKUP(E7,[1]总表!C:G,4,0)</f>
        <v>男</v>
      </c>
      <c r="C7" s="9" t="str">
        <f t="shared" si="0"/>
        <v>01</v>
      </c>
      <c r="D7" s="9" t="str">
        <f t="shared" si="1"/>
        <v>05</v>
      </c>
      <c r="E7" s="10">
        <v>181118010105</v>
      </c>
      <c r="F7" s="9" t="s">
        <v>11</v>
      </c>
    </row>
    <row r="8" customHeight="1" spans="1:6">
      <c r="A8" s="9" t="str">
        <f>VLOOKUP(E8,[1]总表!C:G,3,0)</f>
        <v>李  杰</v>
      </c>
      <c r="B8" s="9" t="str">
        <f>VLOOKUP(E8,[1]总表!C:G,4,0)</f>
        <v>男</v>
      </c>
      <c r="C8" s="9" t="str">
        <f t="shared" si="0"/>
        <v>01</v>
      </c>
      <c r="D8" s="9" t="str">
        <f t="shared" si="1"/>
        <v>06</v>
      </c>
      <c r="E8" s="10">
        <v>181118010106</v>
      </c>
      <c r="F8" s="9" t="s">
        <v>12</v>
      </c>
    </row>
    <row r="9" customHeight="1" spans="1:6">
      <c r="A9" s="9" t="str">
        <f>VLOOKUP(E9,[1]总表!C:G,3,0)</f>
        <v>羊老三</v>
      </c>
      <c r="B9" s="9" t="str">
        <f>VLOOKUP(E9,[1]总表!C:G,4,0)</f>
        <v>男</v>
      </c>
      <c r="C9" s="9" t="str">
        <f t="shared" si="0"/>
        <v>01</v>
      </c>
      <c r="D9" s="9" t="str">
        <f t="shared" si="1"/>
        <v>07</v>
      </c>
      <c r="E9" s="10">
        <v>181118010107</v>
      </c>
      <c r="F9" s="9" t="s">
        <v>13</v>
      </c>
    </row>
    <row r="10" customHeight="1" spans="1:6">
      <c r="A10" s="9" t="str">
        <f>VLOOKUP(E10,[1]总表!C:G,3,0)</f>
        <v>蔡尚均</v>
      </c>
      <c r="B10" s="9" t="str">
        <f>VLOOKUP(E10,[1]总表!C:G,4,0)</f>
        <v>男</v>
      </c>
      <c r="C10" s="9" t="str">
        <f t="shared" si="0"/>
        <v>01</v>
      </c>
      <c r="D10" s="9" t="str">
        <f t="shared" si="1"/>
        <v>08</v>
      </c>
      <c r="E10" s="10">
        <v>181118010108</v>
      </c>
      <c r="F10" s="9" t="s">
        <v>14</v>
      </c>
    </row>
    <row r="11" customHeight="1" spans="1:6">
      <c r="A11" s="9" t="str">
        <f>VLOOKUP(E11,[1]总表!C:G,3,0)</f>
        <v>陈小振</v>
      </c>
      <c r="B11" s="9" t="str">
        <f>VLOOKUP(E11,[1]总表!C:G,4,0)</f>
        <v>男</v>
      </c>
      <c r="C11" s="9" t="str">
        <f t="shared" si="0"/>
        <v>01</v>
      </c>
      <c r="D11" s="9" t="str">
        <f t="shared" si="1"/>
        <v>09</v>
      </c>
      <c r="E11" s="10">
        <v>181118010109</v>
      </c>
      <c r="F11" s="9" t="s">
        <v>15</v>
      </c>
    </row>
    <row r="12" customHeight="1" spans="1:6">
      <c r="A12" s="9" t="str">
        <f>VLOOKUP(E12,[1]总表!C:G,3,0)</f>
        <v>周智鸿</v>
      </c>
      <c r="B12" s="9" t="str">
        <f>VLOOKUP(E12,[1]总表!C:G,4,0)</f>
        <v>男</v>
      </c>
      <c r="C12" s="9" t="str">
        <f t="shared" si="0"/>
        <v>01</v>
      </c>
      <c r="D12" s="9" t="str">
        <f t="shared" si="1"/>
        <v>10</v>
      </c>
      <c r="E12" s="10">
        <v>181118010110</v>
      </c>
      <c r="F12" s="9" t="s">
        <v>16</v>
      </c>
    </row>
    <row r="13" customHeight="1" spans="1:6">
      <c r="A13" s="9" t="str">
        <f>VLOOKUP(E13,[1]总表!C:G,3,0)</f>
        <v>王  烔</v>
      </c>
      <c r="B13" s="9" t="str">
        <f>VLOOKUP(E13,[1]总表!C:G,4,0)</f>
        <v>男</v>
      </c>
      <c r="C13" s="9" t="str">
        <f t="shared" si="0"/>
        <v>01</v>
      </c>
      <c r="D13" s="9" t="str">
        <f t="shared" si="1"/>
        <v>11</v>
      </c>
      <c r="E13" s="10">
        <v>181118010111</v>
      </c>
      <c r="F13" s="9" t="s">
        <v>17</v>
      </c>
    </row>
    <row r="14" customHeight="1" spans="1:6">
      <c r="A14" s="9" t="str">
        <f>VLOOKUP(E14,[1]总表!C:G,3,0)</f>
        <v>王  也 </v>
      </c>
      <c r="B14" s="9" t="str">
        <f>VLOOKUP(E14,[1]总表!C:G,4,0)</f>
        <v>男</v>
      </c>
      <c r="C14" s="9" t="str">
        <f t="shared" si="0"/>
        <v>01</v>
      </c>
      <c r="D14" s="9" t="str">
        <f t="shared" si="1"/>
        <v>12</v>
      </c>
      <c r="E14" s="10">
        <v>181118010112</v>
      </c>
      <c r="F14" s="9" t="s">
        <v>18</v>
      </c>
    </row>
    <row r="15" customHeight="1" spans="1:6">
      <c r="A15" s="9" t="str">
        <f>VLOOKUP(E15,[1]总表!C:G,3,0)</f>
        <v>吴延发</v>
      </c>
      <c r="B15" s="9" t="str">
        <f>VLOOKUP(E15,[1]总表!C:G,4,0)</f>
        <v>男</v>
      </c>
      <c r="C15" s="9" t="str">
        <f t="shared" si="0"/>
        <v>01</v>
      </c>
      <c r="D15" s="9" t="str">
        <f t="shared" si="1"/>
        <v>13</v>
      </c>
      <c r="E15" s="10">
        <v>181118010113</v>
      </c>
      <c r="F15" s="9" t="s">
        <v>19</v>
      </c>
    </row>
    <row r="16" customHeight="1" spans="1:6">
      <c r="A16" s="9" t="str">
        <f>VLOOKUP(E16,[1]总表!C:G,3,0)</f>
        <v>郑家剑</v>
      </c>
      <c r="B16" s="9" t="str">
        <f>VLOOKUP(E16,[1]总表!C:G,4,0)</f>
        <v>男</v>
      </c>
      <c r="C16" s="9" t="str">
        <f t="shared" si="0"/>
        <v>01</v>
      </c>
      <c r="D16" s="9" t="str">
        <f t="shared" si="1"/>
        <v>14</v>
      </c>
      <c r="E16" s="10">
        <v>181118010114</v>
      </c>
      <c r="F16" s="9" t="s">
        <v>20</v>
      </c>
    </row>
    <row r="17" customHeight="1" spans="1:6">
      <c r="A17" s="9" t="str">
        <f>VLOOKUP(E17,[1]总表!C:G,3,0)</f>
        <v>王玉彬</v>
      </c>
      <c r="B17" s="9" t="str">
        <f>VLOOKUP(E17,[1]总表!C:G,4,0)</f>
        <v>男</v>
      </c>
      <c r="C17" s="9" t="str">
        <f t="shared" si="0"/>
        <v>01</v>
      </c>
      <c r="D17" s="9" t="str">
        <f t="shared" si="1"/>
        <v>15</v>
      </c>
      <c r="E17" s="10">
        <v>181118010115</v>
      </c>
      <c r="F17" s="9" t="s">
        <v>21</v>
      </c>
    </row>
    <row r="18" customHeight="1" spans="1:6">
      <c r="A18" s="9" t="str">
        <f>VLOOKUP(E18,[1]总表!C:G,3,0)</f>
        <v>王定刚</v>
      </c>
      <c r="B18" s="9" t="str">
        <f>VLOOKUP(E18,[1]总表!C:G,4,0)</f>
        <v>男</v>
      </c>
      <c r="C18" s="9" t="str">
        <f t="shared" si="0"/>
        <v>01</v>
      </c>
      <c r="D18" s="9" t="str">
        <f t="shared" si="1"/>
        <v>16</v>
      </c>
      <c r="E18" s="10">
        <v>181118010116</v>
      </c>
      <c r="F18" s="9" t="s">
        <v>22</v>
      </c>
    </row>
    <row r="19" customHeight="1" spans="1:6">
      <c r="A19" s="9" t="str">
        <f>VLOOKUP(E19,[1]总表!C:G,3,0)</f>
        <v>王健鑫</v>
      </c>
      <c r="B19" s="9" t="str">
        <f>VLOOKUP(E19,[1]总表!C:G,4,0)</f>
        <v>男</v>
      </c>
      <c r="C19" s="9" t="str">
        <f t="shared" si="0"/>
        <v>01</v>
      </c>
      <c r="D19" s="9" t="str">
        <f t="shared" si="1"/>
        <v>17</v>
      </c>
      <c r="E19" s="10">
        <v>181118010117</v>
      </c>
      <c r="F19" s="9" t="s">
        <v>19</v>
      </c>
    </row>
    <row r="20" customHeight="1" spans="1:6">
      <c r="A20" s="9" t="str">
        <f>VLOOKUP(E20,[1]总表!C:G,3,0)</f>
        <v>王征义</v>
      </c>
      <c r="B20" s="9" t="str">
        <f>VLOOKUP(E20,[1]总表!C:G,4,0)</f>
        <v>男</v>
      </c>
      <c r="C20" s="9" t="str">
        <f t="shared" si="0"/>
        <v>01</v>
      </c>
      <c r="D20" s="9" t="str">
        <f t="shared" si="1"/>
        <v>18</v>
      </c>
      <c r="E20" s="10">
        <v>181118010118</v>
      </c>
      <c r="F20" s="9" t="s">
        <v>23</v>
      </c>
    </row>
    <row r="21" customHeight="1" spans="1:6">
      <c r="A21" s="9" t="str">
        <f>VLOOKUP(E21,[1]总表!C:G,3,0)</f>
        <v>高海飞</v>
      </c>
      <c r="B21" s="9" t="str">
        <f>VLOOKUP(E21,[1]总表!C:G,4,0)</f>
        <v>男</v>
      </c>
      <c r="C21" s="9" t="str">
        <f t="shared" si="0"/>
        <v>01</v>
      </c>
      <c r="D21" s="9" t="str">
        <f t="shared" si="1"/>
        <v>19</v>
      </c>
      <c r="E21" s="10">
        <v>181118010119</v>
      </c>
      <c r="F21" s="9" t="s">
        <v>24</v>
      </c>
    </row>
    <row r="22" customHeight="1" spans="1:6">
      <c r="A22" s="9" t="str">
        <f>VLOOKUP(E22,[1]总表!C:G,3,0)</f>
        <v>李武胜</v>
      </c>
      <c r="B22" s="9" t="str">
        <f>VLOOKUP(E22,[1]总表!C:G,4,0)</f>
        <v>男</v>
      </c>
      <c r="C22" s="9" t="str">
        <f t="shared" si="0"/>
        <v>01</v>
      </c>
      <c r="D22" s="9" t="str">
        <f t="shared" si="1"/>
        <v>20</v>
      </c>
      <c r="E22" s="10">
        <v>181118010120</v>
      </c>
      <c r="F22" s="9" t="s">
        <v>25</v>
      </c>
    </row>
    <row r="23" customHeight="1" spans="1:6">
      <c r="A23" s="9" t="str">
        <f>VLOOKUP(E23,[1]总表!C:G,3,0)</f>
        <v>王康</v>
      </c>
      <c r="B23" s="9" t="str">
        <f>VLOOKUP(E23,[1]总表!C:G,4,0)</f>
        <v>男</v>
      </c>
      <c r="C23" s="9" t="str">
        <f t="shared" si="0"/>
        <v>01</v>
      </c>
      <c r="D23" s="9" t="str">
        <f t="shared" si="1"/>
        <v>21</v>
      </c>
      <c r="E23" s="10">
        <v>181118010121</v>
      </c>
      <c r="F23" s="9" t="s">
        <v>26</v>
      </c>
    </row>
    <row r="24" customHeight="1" spans="1:6">
      <c r="A24" s="9" t="str">
        <f>VLOOKUP(E24,[1]总表!C:G,3,0)</f>
        <v>欧国兴</v>
      </c>
      <c r="B24" s="9" t="str">
        <f>VLOOKUP(E24,[1]总表!C:G,4,0)</f>
        <v>男</v>
      </c>
      <c r="C24" s="9" t="str">
        <f t="shared" si="0"/>
        <v>01</v>
      </c>
      <c r="D24" s="9" t="str">
        <f t="shared" si="1"/>
        <v>22</v>
      </c>
      <c r="E24" s="10">
        <v>181118010122</v>
      </c>
      <c r="F24" s="9" t="s">
        <v>27</v>
      </c>
    </row>
    <row r="25" customHeight="1" spans="1:6">
      <c r="A25" s="9" t="str">
        <f>VLOOKUP(E25,[1]总表!C:G,3,0)</f>
        <v>徐明存</v>
      </c>
      <c r="B25" s="9" t="str">
        <f>VLOOKUP(E25,[1]总表!C:G,4,0)</f>
        <v>男</v>
      </c>
      <c r="C25" s="9" t="str">
        <f t="shared" si="0"/>
        <v>01</v>
      </c>
      <c r="D25" s="9" t="str">
        <f t="shared" si="1"/>
        <v>23</v>
      </c>
      <c r="E25" s="10">
        <v>181118010123</v>
      </c>
      <c r="F25" s="9" t="s">
        <v>28</v>
      </c>
    </row>
    <row r="26" customHeight="1" spans="1:6">
      <c r="A26" s="9" t="str">
        <f>VLOOKUP(E26,[1]总表!C:G,3,0)</f>
        <v>王振飞</v>
      </c>
      <c r="B26" s="9" t="str">
        <f>VLOOKUP(E26,[1]总表!C:G,4,0)</f>
        <v>男</v>
      </c>
      <c r="C26" s="9" t="str">
        <f t="shared" si="0"/>
        <v>01</v>
      </c>
      <c r="D26" s="9" t="str">
        <f t="shared" si="1"/>
        <v>24</v>
      </c>
      <c r="E26" s="10">
        <v>181118010124</v>
      </c>
      <c r="F26" s="9" t="s">
        <v>26</v>
      </c>
    </row>
    <row r="27" customHeight="1" spans="1:6">
      <c r="A27" s="9" t="str">
        <f>VLOOKUP(E27,[1]总表!C:G,3,0)</f>
        <v>符念念</v>
      </c>
      <c r="B27" s="9" t="str">
        <f>VLOOKUP(E27,[1]总表!C:G,4,0)</f>
        <v>男</v>
      </c>
      <c r="C27" s="9" t="str">
        <f t="shared" si="0"/>
        <v>01</v>
      </c>
      <c r="D27" s="9" t="str">
        <f t="shared" si="1"/>
        <v>25</v>
      </c>
      <c r="E27" s="10">
        <v>181118010125</v>
      </c>
      <c r="F27" s="9" t="s">
        <v>29</v>
      </c>
    </row>
    <row r="28" customHeight="1" spans="1:6">
      <c r="A28" s="9" t="str">
        <f>VLOOKUP(E28,[1]总表!C:G,3,0)</f>
        <v>麦  鸿</v>
      </c>
      <c r="B28" s="9" t="str">
        <f>VLOOKUP(E28,[1]总表!C:G,4,0)</f>
        <v>男</v>
      </c>
      <c r="C28" s="9" t="str">
        <f t="shared" si="0"/>
        <v>01</v>
      </c>
      <c r="D28" s="9" t="str">
        <f t="shared" si="1"/>
        <v>26</v>
      </c>
      <c r="E28" s="10">
        <v>181118010126</v>
      </c>
      <c r="F28" s="9" t="s">
        <v>30</v>
      </c>
    </row>
    <row r="29" customHeight="1" spans="1:6">
      <c r="A29" s="9" t="str">
        <f>VLOOKUP(E29,[1]总表!C:G,3,0)</f>
        <v>王  勤</v>
      </c>
      <c r="B29" s="9" t="str">
        <f>VLOOKUP(E29,[1]总表!C:G,4,0)</f>
        <v>男</v>
      </c>
      <c r="C29" s="9" t="str">
        <f t="shared" si="0"/>
        <v>01</v>
      </c>
      <c r="D29" s="9" t="str">
        <f t="shared" si="1"/>
        <v>27</v>
      </c>
      <c r="E29" s="10">
        <v>181118010127</v>
      </c>
      <c r="F29" s="9" t="s">
        <v>31</v>
      </c>
    </row>
    <row r="30" customHeight="1" spans="1:6">
      <c r="A30" s="9" t="str">
        <f>VLOOKUP(E30,[1]总表!C:G,3,0)</f>
        <v>符海龙</v>
      </c>
      <c r="B30" s="9" t="str">
        <f>VLOOKUP(E30,[1]总表!C:G,4,0)</f>
        <v>男</v>
      </c>
      <c r="C30" s="9" t="str">
        <f t="shared" si="0"/>
        <v>01</v>
      </c>
      <c r="D30" s="9" t="str">
        <f t="shared" si="1"/>
        <v>28</v>
      </c>
      <c r="E30" s="10">
        <v>181118010128</v>
      </c>
      <c r="F30" s="9" t="s">
        <v>29</v>
      </c>
    </row>
    <row r="31" customHeight="1" spans="1:6">
      <c r="A31" s="9" t="str">
        <f>VLOOKUP(E31,[1]总表!C:G,3,0)</f>
        <v>王  孝</v>
      </c>
      <c r="B31" s="9" t="str">
        <f>VLOOKUP(E31,[1]总表!C:G,4,0)</f>
        <v>男</v>
      </c>
      <c r="C31" s="9" t="str">
        <f t="shared" si="0"/>
        <v>01</v>
      </c>
      <c r="D31" s="9" t="str">
        <f t="shared" si="1"/>
        <v>29</v>
      </c>
      <c r="E31" s="10">
        <v>181118010129</v>
      </c>
      <c r="F31" s="9" t="s">
        <v>32</v>
      </c>
    </row>
    <row r="32" customHeight="1" spans="1:6">
      <c r="A32" s="9" t="str">
        <f>VLOOKUP(E32,[1]总表!C:G,3,0)</f>
        <v>林正才</v>
      </c>
      <c r="B32" s="9" t="str">
        <f>VLOOKUP(E32,[1]总表!C:G,4,0)</f>
        <v>男</v>
      </c>
      <c r="C32" s="9" t="str">
        <f t="shared" si="0"/>
        <v>01</v>
      </c>
      <c r="D32" s="9" t="str">
        <f t="shared" si="1"/>
        <v>30</v>
      </c>
      <c r="E32" s="10">
        <v>181118010130</v>
      </c>
      <c r="F32" s="9" t="s">
        <v>33</v>
      </c>
    </row>
    <row r="33" customHeight="1" spans="1:6">
      <c r="A33" s="9" t="str">
        <f>VLOOKUP(E33,[1]总表!C:G,3,0)</f>
        <v>符  炜</v>
      </c>
      <c r="B33" s="9" t="str">
        <f>VLOOKUP(E33,[1]总表!C:G,4,0)</f>
        <v>男</v>
      </c>
      <c r="C33" s="9" t="str">
        <f t="shared" si="0"/>
        <v>02</v>
      </c>
      <c r="D33" s="9" t="str">
        <f t="shared" si="1"/>
        <v>01</v>
      </c>
      <c r="E33" s="10">
        <v>181118010201</v>
      </c>
      <c r="F33" s="9" t="s">
        <v>34</v>
      </c>
    </row>
    <row r="34" customHeight="1" spans="1:6">
      <c r="A34" s="9" t="str">
        <f>VLOOKUP(E34,[1]总表!C:G,3,0)</f>
        <v>符智槟</v>
      </c>
      <c r="B34" s="9" t="str">
        <f>VLOOKUP(E34,[1]总表!C:G,4,0)</f>
        <v>男</v>
      </c>
      <c r="C34" s="9" t="str">
        <f t="shared" si="0"/>
        <v>02</v>
      </c>
      <c r="D34" s="9" t="str">
        <f t="shared" si="1"/>
        <v>02</v>
      </c>
      <c r="E34" s="10">
        <v>181118010202</v>
      </c>
      <c r="F34" s="9" t="s">
        <v>35</v>
      </c>
    </row>
    <row r="35" customHeight="1" spans="1:6">
      <c r="A35" s="9" t="str">
        <f>VLOOKUP(E35,[1]总表!C:G,3,0)</f>
        <v>符学文</v>
      </c>
      <c r="B35" s="9" t="str">
        <f>VLOOKUP(E35,[1]总表!C:G,4,0)</f>
        <v>男</v>
      </c>
      <c r="C35" s="9" t="str">
        <f t="shared" si="0"/>
        <v>02</v>
      </c>
      <c r="D35" s="9" t="str">
        <f t="shared" si="1"/>
        <v>03</v>
      </c>
      <c r="E35" s="10">
        <v>181118010203</v>
      </c>
      <c r="F35" s="9" t="s">
        <v>36</v>
      </c>
    </row>
    <row r="36" customHeight="1" spans="1:6">
      <c r="A36" s="9" t="str">
        <f>VLOOKUP(E36,[1]总表!C:G,3,0)</f>
        <v>郑宜师</v>
      </c>
      <c r="B36" s="9" t="str">
        <f>VLOOKUP(E36,[1]总表!C:G,4,0)</f>
        <v>男</v>
      </c>
      <c r="C36" s="9" t="str">
        <f t="shared" si="0"/>
        <v>02</v>
      </c>
      <c r="D36" s="9" t="str">
        <f t="shared" si="1"/>
        <v>04</v>
      </c>
      <c r="E36" s="10">
        <v>181118010204</v>
      </c>
      <c r="F36" s="9" t="s">
        <v>37</v>
      </c>
    </row>
    <row r="37" customHeight="1" spans="1:6">
      <c r="A37" s="9" t="str">
        <f>VLOOKUP(E37,[1]总表!C:G,3,0)</f>
        <v>符子胜</v>
      </c>
      <c r="B37" s="9" t="str">
        <f>VLOOKUP(E37,[1]总表!C:G,4,0)</f>
        <v>男</v>
      </c>
      <c r="C37" s="9" t="str">
        <f t="shared" si="0"/>
        <v>02</v>
      </c>
      <c r="D37" s="9" t="str">
        <f t="shared" si="1"/>
        <v>05</v>
      </c>
      <c r="E37" s="10">
        <v>181118010205</v>
      </c>
      <c r="F37" s="9" t="s">
        <v>38</v>
      </c>
    </row>
    <row r="38" customHeight="1" spans="1:6">
      <c r="A38" s="9" t="str">
        <f>VLOOKUP(E38,[1]总表!C:G,3,0)</f>
        <v>王兆凯</v>
      </c>
      <c r="B38" s="9" t="str">
        <f>VLOOKUP(E38,[1]总表!C:G,4,0)</f>
        <v>男</v>
      </c>
      <c r="C38" s="9" t="str">
        <f t="shared" si="0"/>
        <v>02</v>
      </c>
      <c r="D38" s="9" t="str">
        <f t="shared" si="1"/>
        <v>06</v>
      </c>
      <c r="E38" s="10">
        <v>181118010206</v>
      </c>
      <c r="F38" s="9" t="s">
        <v>39</v>
      </c>
    </row>
    <row r="39" customHeight="1" spans="1:6">
      <c r="A39" s="9" t="str">
        <f>VLOOKUP(E39,[1]总表!C:G,3,0)</f>
        <v>卢玉宾</v>
      </c>
      <c r="B39" s="9" t="str">
        <f>VLOOKUP(E39,[1]总表!C:G,4,0)</f>
        <v>男</v>
      </c>
      <c r="C39" s="9" t="str">
        <f t="shared" si="0"/>
        <v>02</v>
      </c>
      <c r="D39" s="9" t="str">
        <f t="shared" si="1"/>
        <v>07</v>
      </c>
      <c r="E39" s="10">
        <v>181118010207</v>
      </c>
      <c r="F39" s="9" t="s">
        <v>40</v>
      </c>
    </row>
    <row r="40" customHeight="1" spans="1:6">
      <c r="A40" s="9" t="str">
        <f>VLOOKUP(E40,[1]总表!C:G,3,0)</f>
        <v>毛明锐</v>
      </c>
      <c r="B40" s="9" t="str">
        <f>VLOOKUP(E40,[1]总表!C:G,4,0)</f>
        <v>男</v>
      </c>
      <c r="C40" s="9" t="str">
        <f t="shared" si="0"/>
        <v>02</v>
      </c>
      <c r="D40" s="9" t="str">
        <f t="shared" si="1"/>
        <v>08</v>
      </c>
      <c r="E40" s="10">
        <v>181118010208</v>
      </c>
      <c r="F40" s="9" t="s">
        <v>41</v>
      </c>
    </row>
    <row r="41" customHeight="1" spans="1:6">
      <c r="A41" s="9" t="str">
        <f>VLOOKUP(E41,[1]总表!C:G,3,0)</f>
        <v>孙雁望</v>
      </c>
      <c r="B41" s="9" t="str">
        <f>VLOOKUP(E41,[1]总表!C:G,4,0)</f>
        <v>男</v>
      </c>
      <c r="C41" s="9" t="str">
        <f t="shared" si="0"/>
        <v>02</v>
      </c>
      <c r="D41" s="9" t="str">
        <f t="shared" si="1"/>
        <v>09</v>
      </c>
      <c r="E41" s="10">
        <v>181118010209</v>
      </c>
      <c r="F41" s="9" t="s">
        <v>42</v>
      </c>
    </row>
    <row r="42" customHeight="1" spans="1:6">
      <c r="A42" s="9" t="str">
        <f>VLOOKUP(E42,[1]总表!C:G,3,0)</f>
        <v>符晓鹏</v>
      </c>
      <c r="B42" s="9" t="str">
        <f>VLOOKUP(E42,[1]总表!C:G,4,0)</f>
        <v>男</v>
      </c>
      <c r="C42" s="9" t="str">
        <f t="shared" si="0"/>
        <v>02</v>
      </c>
      <c r="D42" s="9" t="str">
        <f t="shared" si="1"/>
        <v>10</v>
      </c>
      <c r="E42" s="10">
        <v>181118010210</v>
      </c>
      <c r="F42" s="9" t="s">
        <v>43</v>
      </c>
    </row>
    <row r="43" customHeight="1" spans="1:6">
      <c r="A43" s="9" t="str">
        <f>VLOOKUP(E43,[1]总表!C:G,3,0)</f>
        <v>林海宝</v>
      </c>
      <c r="B43" s="9" t="str">
        <f>VLOOKUP(E43,[1]总表!C:G,4,0)</f>
        <v>男</v>
      </c>
      <c r="C43" s="9" t="str">
        <f t="shared" si="0"/>
        <v>02</v>
      </c>
      <c r="D43" s="9" t="str">
        <f t="shared" si="1"/>
        <v>11</v>
      </c>
      <c r="E43" s="10">
        <v>181118010211</v>
      </c>
      <c r="F43" s="9" t="s">
        <v>44</v>
      </c>
    </row>
    <row r="44" customHeight="1" spans="1:6">
      <c r="A44" s="9" t="str">
        <f>VLOOKUP(E44,[1]总表!C:G,3,0)</f>
        <v>符  智</v>
      </c>
      <c r="B44" s="9" t="str">
        <f>VLOOKUP(E44,[1]总表!C:G,4,0)</f>
        <v>男</v>
      </c>
      <c r="C44" s="9" t="str">
        <f t="shared" si="0"/>
        <v>02</v>
      </c>
      <c r="D44" s="9" t="str">
        <f t="shared" si="1"/>
        <v>12</v>
      </c>
      <c r="E44" s="10">
        <v>181118010212</v>
      </c>
      <c r="F44" s="9" t="s">
        <v>45</v>
      </c>
    </row>
    <row r="45" customHeight="1" spans="1:6">
      <c r="A45" s="9" t="str">
        <f>VLOOKUP(E45,[1]总表!C:G,3,0)</f>
        <v>符志良</v>
      </c>
      <c r="B45" s="9" t="str">
        <f>VLOOKUP(E45,[1]总表!C:G,4,0)</f>
        <v>男</v>
      </c>
      <c r="C45" s="9" t="str">
        <f t="shared" si="0"/>
        <v>02</v>
      </c>
      <c r="D45" s="9" t="str">
        <f t="shared" si="1"/>
        <v>13</v>
      </c>
      <c r="E45" s="10">
        <v>181118010213</v>
      </c>
      <c r="F45" s="9" t="s">
        <v>46</v>
      </c>
    </row>
    <row r="46" customHeight="1" spans="1:6">
      <c r="A46" s="9" t="str">
        <f>VLOOKUP(E46,[1]总表!C:G,3,0)</f>
        <v>谭辉静</v>
      </c>
      <c r="B46" s="9" t="str">
        <f>VLOOKUP(E46,[1]总表!C:G,4,0)</f>
        <v>男</v>
      </c>
      <c r="C46" s="9" t="str">
        <f t="shared" si="0"/>
        <v>02</v>
      </c>
      <c r="D46" s="9" t="str">
        <f t="shared" si="1"/>
        <v>14</v>
      </c>
      <c r="E46" s="10">
        <v>181118010214</v>
      </c>
      <c r="F46" s="9" t="s">
        <v>47</v>
      </c>
    </row>
    <row r="47" customHeight="1" spans="1:6">
      <c r="A47" s="9" t="str">
        <f>VLOOKUP(E47,[1]总表!C:G,3,0)</f>
        <v>符健锋</v>
      </c>
      <c r="B47" s="9" t="str">
        <f>VLOOKUP(E47,[1]总表!C:G,4,0)</f>
        <v>男</v>
      </c>
      <c r="C47" s="9" t="str">
        <f t="shared" si="0"/>
        <v>02</v>
      </c>
      <c r="D47" s="9" t="str">
        <f t="shared" si="1"/>
        <v>15</v>
      </c>
      <c r="E47" s="10">
        <v>181118010215</v>
      </c>
      <c r="F47" s="9" t="s">
        <v>48</v>
      </c>
    </row>
    <row r="48" customHeight="1" spans="1:6">
      <c r="A48" s="9" t="str">
        <f>VLOOKUP(E48,[1]总表!C:G,3,0)</f>
        <v>董建文</v>
      </c>
      <c r="B48" s="9" t="str">
        <f>VLOOKUP(E48,[1]总表!C:G,4,0)</f>
        <v>男</v>
      </c>
      <c r="C48" s="9" t="str">
        <f t="shared" si="0"/>
        <v>02</v>
      </c>
      <c r="D48" s="9" t="str">
        <f t="shared" si="1"/>
        <v>16</v>
      </c>
      <c r="E48" s="10">
        <v>181118010216</v>
      </c>
      <c r="F48" s="9" t="s">
        <v>49</v>
      </c>
    </row>
    <row r="49" customHeight="1" spans="1:6">
      <c r="A49" s="9" t="str">
        <f>VLOOKUP(E49,[1]总表!C:G,3,0)</f>
        <v>李  铭</v>
      </c>
      <c r="B49" s="9" t="str">
        <f>VLOOKUP(E49,[1]总表!C:G,4,0)</f>
        <v>男</v>
      </c>
      <c r="C49" s="9" t="str">
        <f t="shared" si="0"/>
        <v>02</v>
      </c>
      <c r="D49" s="9" t="str">
        <f t="shared" si="1"/>
        <v>17</v>
      </c>
      <c r="E49" s="10">
        <v>181118010217</v>
      </c>
      <c r="F49" s="9" t="s">
        <v>50</v>
      </c>
    </row>
    <row r="50" customHeight="1" spans="1:6">
      <c r="A50" s="9" t="str">
        <f>VLOOKUP(E50,[1]总表!C:G,3,0)</f>
        <v>符泽勋</v>
      </c>
      <c r="B50" s="9" t="str">
        <f>VLOOKUP(E50,[1]总表!C:G,4,0)</f>
        <v>男</v>
      </c>
      <c r="C50" s="9" t="str">
        <f t="shared" si="0"/>
        <v>02</v>
      </c>
      <c r="D50" s="9" t="str">
        <f t="shared" si="1"/>
        <v>18</v>
      </c>
      <c r="E50" s="10">
        <v>181118010218</v>
      </c>
      <c r="F50" s="9" t="s">
        <v>26</v>
      </c>
    </row>
    <row r="51" customHeight="1" spans="1:6">
      <c r="A51" s="9" t="str">
        <f>VLOOKUP(E51,[1]总表!C:G,3,0)</f>
        <v>王志伟</v>
      </c>
      <c r="B51" s="9" t="str">
        <f>VLOOKUP(E51,[1]总表!C:G,4,0)</f>
        <v>男</v>
      </c>
      <c r="C51" s="9" t="str">
        <f t="shared" si="0"/>
        <v>02</v>
      </c>
      <c r="D51" s="9" t="str">
        <f t="shared" si="1"/>
        <v>19</v>
      </c>
      <c r="E51" s="10">
        <v>181118010219</v>
      </c>
      <c r="F51" s="9" t="s">
        <v>51</v>
      </c>
    </row>
    <row r="52" customHeight="1" spans="1:6">
      <c r="A52" s="9" t="str">
        <f>VLOOKUP(E52,[1]总表!C:G,3,0)</f>
        <v>黎香驹</v>
      </c>
      <c r="B52" s="9" t="str">
        <f>VLOOKUP(E52,[1]总表!C:G,4,0)</f>
        <v>男</v>
      </c>
      <c r="C52" s="9" t="str">
        <f t="shared" si="0"/>
        <v>02</v>
      </c>
      <c r="D52" s="9" t="str">
        <f t="shared" si="1"/>
        <v>20</v>
      </c>
      <c r="E52" s="10">
        <v>181118010220</v>
      </c>
      <c r="F52" s="9" t="s">
        <v>52</v>
      </c>
    </row>
    <row r="53" customHeight="1" spans="1:6">
      <c r="A53" s="9" t="str">
        <f>VLOOKUP(E53,[1]总表!C:G,3,0)</f>
        <v>李成良</v>
      </c>
      <c r="B53" s="9" t="str">
        <f>VLOOKUP(E53,[1]总表!C:G,4,0)</f>
        <v>男</v>
      </c>
      <c r="C53" s="9" t="str">
        <f t="shared" si="0"/>
        <v>02</v>
      </c>
      <c r="D53" s="9" t="str">
        <f t="shared" si="1"/>
        <v>21</v>
      </c>
      <c r="E53" s="10">
        <v>181118010221</v>
      </c>
      <c r="F53" s="9" t="s">
        <v>53</v>
      </c>
    </row>
    <row r="54" customHeight="1" spans="1:6">
      <c r="A54" s="9" t="str">
        <f>VLOOKUP(E54,[1]总表!C:G,3,0)</f>
        <v>符迪</v>
      </c>
      <c r="B54" s="9" t="str">
        <f>VLOOKUP(E54,[1]总表!C:G,4,0)</f>
        <v>男</v>
      </c>
      <c r="C54" s="9" t="str">
        <f t="shared" si="0"/>
        <v>02</v>
      </c>
      <c r="D54" s="9" t="str">
        <f t="shared" si="1"/>
        <v>22</v>
      </c>
      <c r="E54" s="10">
        <v>181118010222</v>
      </c>
      <c r="F54" s="9" t="s">
        <v>54</v>
      </c>
    </row>
    <row r="55" customHeight="1" spans="1:6">
      <c r="A55" s="9" t="str">
        <f>VLOOKUP(E55,[1]总表!C:G,3,0)</f>
        <v>王春帅</v>
      </c>
      <c r="B55" s="9" t="str">
        <f>VLOOKUP(E55,[1]总表!C:G,4,0)</f>
        <v>男</v>
      </c>
      <c r="C55" s="9" t="str">
        <f t="shared" si="0"/>
        <v>02</v>
      </c>
      <c r="D55" s="9" t="str">
        <f t="shared" si="1"/>
        <v>23</v>
      </c>
      <c r="E55" s="10">
        <v>181118010223</v>
      </c>
      <c r="F55" s="9" t="s">
        <v>55</v>
      </c>
    </row>
    <row r="56" customHeight="1" spans="1:6">
      <c r="A56" s="9" t="str">
        <f>VLOOKUP(E56,[1]总表!C:G,3,0)</f>
        <v>刘运华</v>
      </c>
      <c r="B56" s="9" t="str">
        <f>VLOOKUP(E56,[1]总表!C:G,4,0)</f>
        <v>男</v>
      </c>
      <c r="C56" s="9" t="str">
        <f t="shared" si="0"/>
        <v>02</v>
      </c>
      <c r="D56" s="9" t="str">
        <f t="shared" si="1"/>
        <v>24</v>
      </c>
      <c r="E56" s="10">
        <v>181118010224</v>
      </c>
      <c r="F56" s="9" t="s">
        <v>56</v>
      </c>
    </row>
    <row r="57" customHeight="1" spans="1:6">
      <c r="A57" s="9" t="str">
        <f>VLOOKUP(E57,[1]总表!C:G,3,0)</f>
        <v>吉唯宝</v>
      </c>
      <c r="B57" s="9" t="str">
        <f>VLOOKUP(E57,[1]总表!C:G,4,0)</f>
        <v>男</v>
      </c>
      <c r="C57" s="9" t="str">
        <f t="shared" si="0"/>
        <v>02</v>
      </c>
      <c r="D57" s="9" t="str">
        <f t="shared" si="1"/>
        <v>25</v>
      </c>
      <c r="E57" s="10">
        <v>181118010225</v>
      </c>
      <c r="F57" s="9" t="s">
        <v>57</v>
      </c>
    </row>
    <row r="58" customHeight="1" spans="1:6">
      <c r="A58" s="9" t="str">
        <f>VLOOKUP(E58,[1]总表!C:G,3,0)</f>
        <v>符惠仁</v>
      </c>
      <c r="B58" s="9" t="str">
        <f>VLOOKUP(E58,[1]总表!C:G,4,0)</f>
        <v>男</v>
      </c>
      <c r="C58" s="9" t="str">
        <f t="shared" si="0"/>
        <v>02</v>
      </c>
      <c r="D58" s="9" t="str">
        <f t="shared" si="1"/>
        <v>26</v>
      </c>
      <c r="E58" s="10">
        <v>181118010226</v>
      </c>
      <c r="F58" s="9" t="s">
        <v>58</v>
      </c>
    </row>
    <row r="59" customHeight="1" spans="1:6">
      <c r="A59" s="9" t="str">
        <f>VLOOKUP(E59,[1]总表!C:G,3,0)</f>
        <v>王德祥</v>
      </c>
      <c r="B59" s="9" t="str">
        <f>VLOOKUP(E59,[1]总表!C:G,4,0)</f>
        <v>男</v>
      </c>
      <c r="C59" s="9" t="str">
        <f t="shared" si="0"/>
        <v>02</v>
      </c>
      <c r="D59" s="9" t="str">
        <f t="shared" si="1"/>
        <v>27</v>
      </c>
      <c r="E59" s="10">
        <v>181118010227</v>
      </c>
      <c r="F59" s="9" t="s">
        <v>59</v>
      </c>
    </row>
    <row r="60" customHeight="1" spans="1:6">
      <c r="A60" s="9" t="str">
        <f>VLOOKUP(E60,[1]总表!C:G,3,0)</f>
        <v>潘在煌</v>
      </c>
      <c r="B60" s="9" t="str">
        <f>VLOOKUP(E60,[1]总表!C:G,4,0)</f>
        <v>男</v>
      </c>
      <c r="C60" s="9" t="str">
        <f t="shared" si="0"/>
        <v>02</v>
      </c>
      <c r="D60" s="9" t="str">
        <f t="shared" si="1"/>
        <v>28</v>
      </c>
      <c r="E60" s="10">
        <v>181118010228</v>
      </c>
      <c r="F60" s="9" t="s">
        <v>56</v>
      </c>
    </row>
    <row r="61" customHeight="1" spans="1:6">
      <c r="A61" s="9" t="str">
        <f>VLOOKUP(E61,[1]总表!C:G,3,0)</f>
        <v>李焕东</v>
      </c>
      <c r="B61" s="9" t="str">
        <f>VLOOKUP(E61,[1]总表!C:G,4,0)</f>
        <v>男</v>
      </c>
      <c r="C61" s="9" t="str">
        <f t="shared" si="0"/>
        <v>02</v>
      </c>
      <c r="D61" s="9" t="str">
        <f t="shared" si="1"/>
        <v>29</v>
      </c>
      <c r="E61" s="10">
        <v>181118010229</v>
      </c>
      <c r="F61" s="9" t="s">
        <v>29</v>
      </c>
    </row>
    <row r="62" customHeight="1" spans="1:6">
      <c r="A62" s="9" t="str">
        <f>VLOOKUP(E62,[1]总表!C:G,3,0)</f>
        <v>王灏鑫</v>
      </c>
      <c r="B62" s="9" t="str">
        <f>VLOOKUP(E62,[1]总表!C:G,4,0)</f>
        <v>男</v>
      </c>
      <c r="C62" s="9" t="str">
        <f t="shared" si="0"/>
        <v>02</v>
      </c>
      <c r="D62" s="9" t="str">
        <f t="shared" si="1"/>
        <v>30</v>
      </c>
      <c r="E62" s="10">
        <v>181118010230</v>
      </c>
      <c r="F62" s="9" t="s">
        <v>60</v>
      </c>
    </row>
    <row r="63" customHeight="1" spans="1:6">
      <c r="A63" s="9" t="str">
        <f>VLOOKUP(E63,[1]总表!C:G,3,0)</f>
        <v>王无量</v>
      </c>
      <c r="B63" s="9" t="str">
        <f>VLOOKUP(E63,[1]总表!C:G,4,0)</f>
        <v>男</v>
      </c>
      <c r="C63" s="9" t="str">
        <f t="shared" si="0"/>
        <v>03</v>
      </c>
      <c r="D63" s="9" t="str">
        <f t="shared" si="1"/>
        <v>01</v>
      </c>
      <c r="E63" s="10">
        <v>181118010301</v>
      </c>
      <c r="F63" s="9" t="s">
        <v>61</v>
      </c>
    </row>
    <row r="64" customHeight="1" spans="1:6">
      <c r="A64" s="9" t="str">
        <f>VLOOKUP(E64,[1]总表!C:G,3,0)</f>
        <v>王道帅</v>
      </c>
      <c r="B64" s="9" t="str">
        <f>VLOOKUP(E64,[1]总表!C:G,4,0)</f>
        <v>男</v>
      </c>
      <c r="C64" s="9" t="str">
        <f t="shared" si="0"/>
        <v>03</v>
      </c>
      <c r="D64" s="9" t="str">
        <f t="shared" si="1"/>
        <v>02</v>
      </c>
      <c r="E64" s="10">
        <v>181118010302</v>
      </c>
      <c r="F64" s="9" t="s">
        <v>62</v>
      </c>
    </row>
    <row r="65" customHeight="1" spans="1:6">
      <c r="A65" s="9" t="str">
        <f>VLOOKUP(E65,[1]总表!C:G,3,0)</f>
        <v>王  清</v>
      </c>
      <c r="B65" s="9" t="str">
        <f>VLOOKUP(E65,[1]总表!C:G,4,0)</f>
        <v>男</v>
      </c>
      <c r="C65" s="9" t="str">
        <f t="shared" si="0"/>
        <v>03</v>
      </c>
      <c r="D65" s="9" t="str">
        <f t="shared" si="1"/>
        <v>03</v>
      </c>
      <c r="E65" s="10">
        <v>181118010303</v>
      </c>
      <c r="F65" s="9" t="s">
        <v>51</v>
      </c>
    </row>
    <row r="66" customHeight="1" spans="1:6">
      <c r="A66" s="9" t="str">
        <f>VLOOKUP(E66,[1]总表!C:G,3,0)</f>
        <v>郑桂佳</v>
      </c>
      <c r="B66" s="9" t="str">
        <f>VLOOKUP(E66,[1]总表!C:G,4,0)</f>
        <v>男</v>
      </c>
      <c r="C66" s="9" t="str">
        <f t="shared" si="0"/>
        <v>03</v>
      </c>
      <c r="D66" s="9" t="str">
        <f t="shared" si="1"/>
        <v>04</v>
      </c>
      <c r="E66" s="10">
        <v>181118010304</v>
      </c>
      <c r="F66" s="9" t="s">
        <v>63</v>
      </c>
    </row>
    <row r="67" customHeight="1" spans="1:6">
      <c r="A67" s="9" t="str">
        <f>VLOOKUP(E67,[1]总表!C:G,3,0)</f>
        <v>符浩武</v>
      </c>
      <c r="B67" s="9" t="str">
        <f>VLOOKUP(E67,[1]总表!C:G,4,0)</f>
        <v>男</v>
      </c>
      <c r="C67" s="9" t="str">
        <f t="shared" si="0"/>
        <v>03</v>
      </c>
      <c r="D67" s="9" t="str">
        <f t="shared" si="1"/>
        <v>05</v>
      </c>
      <c r="E67" s="10">
        <v>181118010305</v>
      </c>
      <c r="F67" s="9" t="s">
        <v>64</v>
      </c>
    </row>
    <row r="68" customHeight="1" spans="1:6">
      <c r="A68" s="9" t="str">
        <f>VLOOKUP(E68,[1]总表!C:G,3,0)</f>
        <v>吴乾威</v>
      </c>
      <c r="B68" s="9" t="str">
        <f>VLOOKUP(E68,[1]总表!C:G,4,0)</f>
        <v>男</v>
      </c>
      <c r="C68" s="9" t="str">
        <f t="shared" ref="C68:C117" si="2">MID(E68,9,2)</f>
        <v>03</v>
      </c>
      <c r="D68" s="9" t="str">
        <f t="shared" ref="D68:D117" si="3">MID(E68,11,2)</f>
        <v>06</v>
      </c>
      <c r="E68" s="10">
        <v>181118010306</v>
      </c>
      <c r="F68" s="9" t="s">
        <v>65</v>
      </c>
    </row>
    <row r="69" customHeight="1" spans="1:6">
      <c r="A69" s="9" t="str">
        <f>VLOOKUP(E69,[1]总表!C:G,3,0)</f>
        <v>董益招</v>
      </c>
      <c r="B69" s="9" t="str">
        <f>VLOOKUP(E69,[1]总表!C:G,4,0)</f>
        <v>男</v>
      </c>
      <c r="C69" s="9" t="str">
        <f t="shared" si="2"/>
        <v>03</v>
      </c>
      <c r="D69" s="9" t="str">
        <f t="shared" si="3"/>
        <v>07</v>
      </c>
      <c r="E69" s="10">
        <v>181118010307</v>
      </c>
      <c r="F69" s="9" t="s">
        <v>66</v>
      </c>
    </row>
    <row r="70" customHeight="1" spans="1:6">
      <c r="A70" s="9" t="str">
        <f>VLOOKUP(E70,[1]总表!C:G,3,0)</f>
        <v>许  军</v>
      </c>
      <c r="B70" s="9" t="str">
        <f>VLOOKUP(E70,[1]总表!C:G,4,0)</f>
        <v>男</v>
      </c>
      <c r="C70" s="9" t="str">
        <f t="shared" si="2"/>
        <v>03</v>
      </c>
      <c r="D70" s="9" t="str">
        <f t="shared" si="3"/>
        <v>08</v>
      </c>
      <c r="E70" s="10">
        <v>181118010308</v>
      </c>
      <c r="F70" s="9" t="s">
        <v>67</v>
      </c>
    </row>
    <row r="71" customHeight="1" spans="1:6">
      <c r="A71" s="9" t="str">
        <f>VLOOKUP(E71,[1]总表!C:G,3,0)</f>
        <v>王伟健</v>
      </c>
      <c r="B71" s="9" t="str">
        <f>VLOOKUP(E71,[1]总表!C:G,4,0)</f>
        <v>男</v>
      </c>
      <c r="C71" s="9" t="str">
        <f t="shared" si="2"/>
        <v>03</v>
      </c>
      <c r="D71" s="9" t="str">
        <f t="shared" si="3"/>
        <v>09</v>
      </c>
      <c r="E71" s="10">
        <v>181118010309</v>
      </c>
      <c r="F71" s="9" t="s">
        <v>68</v>
      </c>
    </row>
    <row r="72" customHeight="1" spans="1:6">
      <c r="A72" s="9" t="str">
        <f>VLOOKUP(E72,[1]总表!C:G,3,0)</f>
        <v>符朝喜</v>
      </c>
      <c r="B72" s="9" t="str">
        <f>VLOOKUP(E72,[1]总表!C:G,4,0)</f>
        <v>男</v>
      </c>
      <c r="C72" s="9" t="str">
        <f t="shared" si="2"/>
        <v>03</v>
      </c>
      <c r="D72" s="9" t="str">
        <f t="shared" si="3"/>
        <v>10</v>
      </c>
      <c r="E72" s="10">
        <v>181118010310</v>
      </c>
      <c r="F72" s="9" t="s">
        <v>69</v>
      </c>
    </row>
    <row r="73" customHeight="1" spans="1:6">
      <c r="A73" s="9" t="str">
        <f>VLOOKUP(E73,[1]总表!C:G,3,0)</f>
        <v>凌运宝</v>
      </c>
      <c r="B73" s="9" t="str">
        <f>VLOOKUP(E73,[1]总表!C:G,4,0)</f>
        <v>男</v>
      </c>
      <c r="C73" s="9" t="str">
        <f t="shared" si="2"/>
        <v>03</v>
      </c>
      <c r="D73" s="9" t="str">
        <f t="shared" si="3"/>
        <v>11</v>
      </c>
      <c r="E73" s="10">
        <v>181118010311</v>
      </c>
      <c r="F73" s="9" t="s">
        <v>70</v>
      </c>
    </row>
    <row r="74" customHeight="1" spans="1:6">
      <c r="A74" s="9" t="str">
        <f>VLOOKUP(E74,[1]总表!C:G,3,0)</f>
        <v>李经健</v>
      </c>
      <c r="B74" s="9" t="str">
        <f>VLOOKUP(E74,[1]总表!C:G,4,0)</f>
        <v>男</v>
      </c>
      <c r="C74" s="9" t="str">
        <f t="shared" si="2"/>
        <v>03</v>
      </c>
      <c r="D74" s="9" t="str">
        <f t="shared" si="3"/>
        <v>12</v>
      </c>
      <c r="E74" s="10">
        <v>181118010312</v>
      </c>
      <c r="F74" s="9" t="s">
        <v>71</v>
      </c>
    </row>
    <row r="75" customHeight="1" spans="1:6">
      <c r="A75" s="9" t="str">
        <f>VLOOKUP(E75,[1]总表!C:G,3,0)</f>
        <v>严葛明</v>
      </c>
      <c r="B75" s="9" t="str">
        <f>VLOOKUP(E75,[1]总表!C:G,4,0)</f>
        <v>男</v>
      </c>
      <c r="C75" s="9" t="str">
        <f t="shared" si="2"/>
        <v>03</v>
      </c>
      <c r="D75" s="9" t="str">
        <f t="shared" si="3"/>
        <v>13</v>
      </c>
      <c r="E75" s="10">
        <v>181118010313</v>
      </c>
      <c r="F75" s="9" t="s">
        <v>72</v>
      </c>
    </row>
  </sheetData>
  <mergeCells count="1">
    <mergeCell ref="A1:F1"/>
  </mergeCells>
  <printOptions horizontalCentered="1"/>
  <pageMargins left="0.235416666666667" right="0.235416666666667" top="0.984027777777778" bottom="0.747916666666667" header="0.313888888888889" footer="0.313888888888889"/>
  <pageSetup paperSize="9" scale="82" orientation="portrait"/>
  <headerFooter>
    <oddHeader>&amp;C&amp;"-,加粗"&amp;18 2018年白沙县黎族自治县公安局招聘考试
笔试人员座位安排</oddHeader>
  </headerFooter>
  <rowBreaks count="2" manualBreakCount="2">
    <brk id="32" max="6" man="1"/>
    <brk id="6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公告名单&amp;座位安排表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2018-11-14T01:03:00Z</dcterms:created>
  <dcterms:modified xsi:type="dcterms:W3CDTF">2018-11-14T02:56:13Z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