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<sst xmlns="http://schemas.openxmlformats.org/spreadsheetml/2006/main" count="294" uniqueCount="145">
  <si>
    <t>姓名</t>
  </si>
  <si>
    <t>女</t>
  </si>
  <si>
    <t>男</t>
  </si>
  <si>
    <t>扈红蕾</t>
  </si>
  <si>
    <t>坊子区坊城街道办事处党政办科员</t>
  </si>
  <si>
    <t>4</t>
  </si>
  <si>
    <t>周  密</t>
  </si>
  <si>
    <t>安丘市景芝镇镇长助理、信息中心秘书</t>
  </si>
  <si>
    <t>田来军</t>
  </si>
  <si>
    <t>寿光市人民检察院政治处宣教科副科长</t>
  </si>
  <si>
    <t>刘  鹏</t>
  </si>
  <si>
    <t>昌乐县人民法院审委办副主任</t>
  </si>
  <si>
    <t>闫江涛</t>
  </si>
  <si>
    <t>寒亭区委政法委、区委防邪办副主任</t>
  </si>
  <si>
    <t>侯永军</t>
  </si>
  <si>
    <t>坊子区委政法委科员</t>
  </si>
  <si>
    <t>赵  朋</t>
  </si>
  <si>
    <t>宋林林</t>
  </si>
  <si>
    <t>韩俊平</t>
  </si>
  <si>
    <t>坊子区人民检察院公诉科检察员</t>
  </si>
  <si>
    <t>陈洁玉</t>
  </si>
  <si>
    <t>高跃前</t>
  </si>
  <si>
    <t>乔军伟</t>
  </si>
  <si>
    <t>诸城市人民检察院助理检察员</t>
  </si>
  <si>
    <t>于跃滨</t>
  </si>
  <si>
    <t>崔玉庆</t>
  </si>
  <si>
    <t>李晓英</t>
  </si>
  <si>
    <t>李  明</t>
  </si>
  <si>
    <t>临朐县委老干部局副主任科员</t>
  </si>
  <si>
    <t>董莉娜</t>
  </si>
  <si>
    <t>潍坊职业学院教师</t>
  </si>
  <si>
    <t>坊子区招商局科员</t>
  </si>
  <si>
    <t>杨国平</t>
  </si>
  <si>
    <t>安丘市委办公室科员</t>
  </si>
  <si>
    <t>李  兵</t>
  </si>
  <si>
    <t>安丘市行政审批服务中心科员</t>
  </si>
  <si>
    <t>李丰田</t>
  </si>
  <si>
    <t>坊子区委组织部远程教育中心科员</t>
  </si>
  <si>
    <t>昌乐县委宣传部网络中心科员</t>
  </si>
  <si>
    <t>马小衡</t>
  </si>
  <si>
    <t>刘  峰</t>
  </si>
  <si>
    <t>滨海经济技术开发区经济发展局科员</t>
  </si>
  <si>
    <t>刘  剑</t>
  </si>
  <si>
    <t>昌乐县公路局科员</t>
  </si>
  <si>
    <t>卢  琦</t>
  </si>
  <si>
    <t>奎文区人民法院民一庭审判员</t>
  </si>
  <si>
    <t>高密市人民检察院公诉科科员</t>
  </si>
  <si>
    <t>奎文区人民法院审判监督庭科员</t>
  </si>
  <si>
    <t>寿光市人民法院</t>
  </si>
  <si>
    <t>奎文区人民检察院助理检察员</t>
  </si>
  <si>
    <t>奎文区人民检察院公诉科副科长</t>
  </si>
  <si>
    <t>3</t>
  </si>
  <si>
    <t>男</t>
  </si>
  <si>
    <t>名次</t>
  </si>
  <si>
    <t>女</t>
  </si>
  <si>
    <t>总成绩</t>
  </si>
  <si>
    <t>隋华伟</t>
  </si>
  <si>
    <t>性别</t>
  </si>
  <si>
    <t>工作单位及职务</t>
  </si>
  <si>
    <t>序号</t>
  </si>
  <si>
    <t>笔试成绩</t>
  </si>
  <si>
    <t>面试成绩</t>
  </si>
  <si>
    <t>黄澎涛</t>
  </si>
  <si>
    <t>昌邑市检察院反贪局侦查二科副科长</t>
  </si>
  <si>
    <t>麻欣雨</t>
  </si>
  <si>
    <t>李  扬</t>
  </si>
  <si>
    <t>昌邑市人民检察院公诉科科员</t>
  </si>
  <si>
    <t>姚敏敏</t>
  </si>
  <si>
    <t>王海龙</t>
  </si>
  <si>
    <t>市公安局峡山分局刑警大队科员</t>
  </si>
  <si>
    <t>刘  倩</t>
  </si>
  <si>
    <t>李方晓</t>
  </si>
  <si>
    <t>唐  亮</t>
  </si>
  <si>
    <t>序号</t>
  </si>
  <si>
    <t>性别</t>
  </si>
  <si>
    <t>工作单位及职务</t>
  </si>
  <si>
    <t>笔试成绩</t>
  </si>
  <si>
    <t>面试成绩</t>
  </si>
  <si>
    <t>总成绩</t>
  </si>
  <si>
    <t>名次</t>
  </si>
  <si>
    <t>1</t>
  </si>
  <si>
    <t>2</t>
  </si>
  <si>
    <t>市人民检察院检察官岗位（计划考选7人，按1:1的比例，7人进入体检、考察）</t>
  </si>
  <si>
    <t>潍城区人民检察院公诉科副科长、助理检察员</t>
  </si>
  <si>
    <t>寒亭区人民检察院公诉科副科长、助理检察员</t>
  </si>
  <si>
    <t>寒亭区人民检察院民行科助理检察员</t>
  </si>
  <si>
    <t>崔  雯</t>
  </si>
  <si>
    <t>潍城区人民检察院公诉科科员、助理检察员</t>
  </si>
  <si>
    <t>安丘市人民检察院民行科副科长、助理检察员</t>
  </si>
  <si>
    <t>市总工会机关财务部副部长岗位（计划考选1人，按1:1的比例，1人进入体检、考察）</t>
  </si>
  <si>
    <t>王军花</t>
  </si>
  <si>
    <t>女</t>
  </si>
  <si>
    <t>寒亭区科学技术局副局长、党组成员</t>
  </si>
  <si>
    <t>共青团潍坊市委机关文秘岗位（计划考选2人，按1:1的比例，2人进入体检、考察）</t>
  </si>
  <si>
    <t>市海外联谊办公室文秘岗位（计划考选1人，按1:1的比例，1人进入体检、考察）</t>
  </si>
  <si>
    <t>冯  海</t>
  </si>
  <si>
    <t>市委讲师团理论宣讲岗位（计划考选1人，按1:1的比例，1人进入体检、考察）</t>
  </si>
  <si>
    <t>市互联网文化发展管理处网络监控岗位（计划考选4人，按1:1的比例，4人进入体检、考察）</t>
  </si>
  <si>
    <t xml:space="preserve"> 名次</t>
  </si>
  <si>
    <t>市委接待办公室文秘岗位（计划考选1人，按1:1的比例，1人进入体检、考察）</t>
  </si>
  <si>
    <t>高密市委办公室科员</t>
  </si>
  <si>
    <t>市纪委案件检查工作人员岗位（计划考选3人，按1:3的比例，9人进入体检、考察）</t>
  </si>
  <si>
    <t>市文化体制改革与文化产业发展办公室文秘岗位（计划考选2人，按1:1的比例，2人进入体检、考察）</t>
  </si>
  <si>
    <t>2</t>
  </si>
  <si>
    <t>注：按照笔试成绩占30%，面试成绩占70%的比例计算总成绩。</t>
  </si>
  <si>
    <t>2011年市直党群政法部门（单位）公开考选工作人员进入体检考察范围人员名单</t>
  </si>
  <si>
    <t>市委政法委机关文秘岗位（计划考选4人，按1:1的比例，4人进入体检、考察）</t>
  </si>
  <si>
    <t>注：按照笔试成绩占40%，面试成绩占60%的比例计算总成绩，黑体为进入体检、考察范围人员。</t>
  </si>
  <si>
    <t>市委办公室、市委政研室文秘A岗位（计划考选3人，按1:1的比例，3人进入体检、考察）</t>
  </si>
  <si>
    <t>序号</t>
  </si>
  <si>
    <t>性别</t>
  </si>
  <si>
    <t>工作单位及职务</t>
  </si>
  <si>
    <t>笔试成绩</t>
  </si>
  <si>
    <t>面试成绩</t>
  </si>
  <si>
    <t>成果计分</t>
  </si>
  <si>
    <t>总成绩</t>
  </si>
  <si>
    <t>名次</t>
  </si>
  <si>
    <t>市委办公室、市委政研室文秘B岗位（计划考选1人，按1:1的比例，1人进入体检、考察）</t>
  </si>
  <si>
    <t>1</t>
  </si>
  <si>
    <t>注：按照笔试成绩占50%，面试成绩占40%，成果计分占10%的比例计算总成绩。</t>
  </si>
  <si>
    <t>市委群众工作委员会办公室文秘岗位（计划考选3人，按1:1的比例，3人进入体检、考察）</t>
  </si>
  <si>
    <t>范  兵</t>
  </si>
  <si>
    <t>临朐县委政法委科员</t>
  </si>
  <si>
    <t>周鹏杰</t>
  </si>
  <si>
    <t>峡山区郑公街道人事助理科员</t>
  </si>
  <si>
    <t>栾  鸾</t>
  </si>
  <si>
    <t>寒亭区寒亭街道办事处科员</t>
  </si>
  <si>
    <t>序号</t>
  </si>
  <si>
    <t>性别</t>
  </si>
  <si>
    <t>工作单位及职务</t>
  </si>
  <si>
    <t>笔试
成绩</t>
  </si>
  <si>
    <t>面试总成绩</t>
  </si>
  <si>
    <t>综合
成绩</t>
  </si>
  <si>
    <t>名次</t>
  </si>
  <si>
    <t>面试
成绩</t>
  </si>
  <si>
    <t>口语
成绩</t>
  </si>
  <si>
    <t>1</t>
  </si>
  <si>
    <t>坊子区委政策研究室科员</t>
  </si>
  <si>
    <t>寒亭区政府办公室科员</t>
  </si>
  <si>
    <t>马新建</t>
  </si>
  <si>
    <t>寒亭区委办公室科员</t>
  </si>
  <si>
    <t>1</t>
  </si>
  <si>
    <t>滨海开发区政治部科员</t>
  </si>
  <si>
    <t>市文化体制改革与文化产业发展办公室英语岗位（计划考选1人，按1:1的比例，1人进入体检、考察）</t>
  </si>
  <si>
    <t>注：按照笔试成绩占30%，面试成绩占70%的比例计算总成绩。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</si>
</sst>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.00_ ;_ * \-#,##0.00_ ;_ * &quot;-&quot;??_ ;_ @_ "/>
    <numFmt numFmtId="179" formatCode="_ * #,##0_ ;_ * \-#,##0_ ;_ * &quot;-&quot;_ ;_ @_ "/>
    <numFmt numFmtId="180" formatCode="0.00_ 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sz val="14"/>
      <color indexed="8"/>
      <name val="文星标宋"/>
      <family val="0"/>
    </font>
    <font>
      <sz val="10"/>
      <color indexed="8"/>
      <name val="黑体"/>
      <family val="0"/>
    </font>
    <font>
      <sz val="16"/>
      <color indexed="8"/>
      <name val="文星标宋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10"/>
      <color indexed="8"/>
      <name val="宋体"/>
      <family val="0"/>
    </font>
    <font>
      <sz val="12"/>
      <color indexed="8"/>
      <name val="黑体"/>
      <family val="0"/>
    </font>
    <font>
      <sz val="13.5"/>
      <color indexed="8"/>
      <name val="文星标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49" fontId="20" fillId="0" borderId="10" xfId="40" applyNumberFormat="1" applyFont="1" applyFill="1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left" vertical="center" wrapText="1"/>
      <protection/>
    </xf>
    <xf numFmtId="0" fontId="20" fillId="0" borderId="10" xfId="40" applyFont="1" applyFill="1" applyBorder="1" applyAlignment="1">
      <alignment horizontal="center" vertical="center" wrapText="1"/>
      <protection/>
    </xf>
    <xf numFmtId="0" fontId="20" fillId="0" borderId="10" xfId="40" applyFont="1" applyFill="1" applyBorder="1" applyAlignment="1">
      <alignment horizontal="center" vertical="center"/>
      <protection/>
    </xf>
    <xf numFmtId="49" fontId="20" fillId="0" borderId="10" xfId="40" applyNumberFormat="1" applyFont="1" applyFill="1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left" vertical="center" wrapText="1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left" vertical="center" wrapText="1"/>
      <protection/>
    </xf>
    <xf numFmtId="0" fontId="20" fillId="0" borderId="0" xfId="40" applyFont="1" applyFill="1" applyBorder="1" applyAlignment="1">
      <alignment horizontal="center" vertical="center"/>
      <protection/>
    </xf>
    <xf numFmtId="0" fontId="20" fillId="0" borderId="11" xfId="40" applyFont="1" applyFill="1" applyBorder="1" applyAlignment="1">
      <alignment horizontal="center" vertical="center"/>
      <protection/>
    </xf>
    <xf numFmtId="0" fontId="19" fillId="0" borderId="0" xfId="40" applyFont="1" applyBorder="1" applyAlignment="1">
      <alignment vertical="center" wrapText="1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10" xfId="40" applyFont="1" applyBorder="1" applyAlignment="1">
      <alignment horizontal="center" vertical="center"/>
      <protection/>
    </xf>
    <xf numFmtId="0" fontId="20" fillId="0" borderId="10" xfId="40" applyFont="1" applyBorder="1" applyAlignment="1">
      <alignment horizontal="left" vertical="center" wrapText="1" shrinkToFit="1"/>
      <protection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10" xfId="40" applyFont="1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left" vertical="center" wrapText="1"/>
      <protection/>
    </xf>
    <xf numFmtId="0" fontId="20" fillId="0" borderId="10" xfId="40" applyFont="1" applyBorder="1" applyAlignment="1">
      <alignment horizontal="center" vertical="center"/>
      <protection/>
    </xf>
    <xf numFmtId="0" fontId="24" fillId="0" borderId="0" xfId="40" applyFont="1" applyFill="1" applyBorder="1" applyAlignment="1">
      <alignment horizontal="left" vertical="center"/>
      <protection/>
    </xf>
    <xf numFmtId="180" fontId="20" fillId="0" borderId="10" xfId="40" applyNumberFormat="1" applyFont="1" applyFill="1" applyBorder="1" applyAlignment="1">
      <alignment horizontal="center" vertical="center"/>
      <protection/>
    </xf>
    <xf numFmtId="0" fontId="20" fillId="0" borderId="0" xfId="40" applyFont="1" applyFill="1" applyBorder="1" applyAlignment="1">
      <alignment horizontal="center" vertical="center" wrapText="1"/>
      <protection/>
    </xf>
    <xf numFmtId="0" fontId="20" fillId="0" borderId="0" xfId="40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180" fontId="20" fillId="0" borderId="10" xfId="40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40" applyFont="1" applyBorder="1" applyAlignment="1">
      <alignment vertical="center" wrapText="1"/>
      <protection/>
    </xf>
    <xf numFmtId="0" fontId="26" fillId="0" borderId="0" xfId="0" applyFont="1" applyAlignment="1">
      <alignment vertical="center"/>
    </xf>
    <xf numFmtId="49" fontId="20" fillId="0" borderId="12" xfId="40" applyNumberFormat="1" applyFont="1" applyFill="1" applyBorder="1" applyAlignment="1">
      <alignment horizontal="center" vertical="center" wrapText="1"/>
      <protection/>
    </xf>
    <xf numFmtId="0" fontId="20" fillId="0" borderId="12" xfId="40" applyFont="1" applyBorder="1" applyAlignment="1">
      <alignment horizontal="center" vertical="center" wrapText="1"/>
      <protection/>
    </xf>
    <xf numFmtId="0" fontId="20" fillId="0" borderId="12" xfId="40" applyFont="1" applyBorder="1" applyAlignment="1">
      <alignment horizontal="left" vertical="center" wrapText="1"/>
      <protection/>
    </xf>
    <xf numFmtId="0" fontId="20" fillId="0" borderId="12" xfId="40" applyFont="1" applyFill="1" applyBorder="1" applyAlignment="1">
      <alignment horizontal="center" vertical="center"/>
      <protection/>
    </xf>
    <xf numFmtId="180" fontId="20" fillId="0" borderId="12" xfId="40" applyNumberFormat="1" applyFont="1" applyFill="1" applyBorder="1" applyAlignment="1">
      <alignment horizontal="center" vertical="center" wrapText="1"/>
      <protection/>
    </xf>
    <xf numFmtId="49" fontId="20" fillId="0" borderId="0" xfId="40" applyNumberFormat="1" applyFont="1" applyFill="1" applyBorder="1" applyAlignment="1">
      <alignment horizontal="center" vertical="center" wrapText="1"/>
      <protection/>
    </xf>
    <xf numFmtId="0" fontId="20" fillId="0" borderId="10" xfId="40" applyFont="1" applyFill="1" applyBorder="1" applyAlignment="1">
      <alignment horizontal="center" vertical="center"/>
      <protection/>
    </xf>
    <xf numFmtId="0" fontId="23" fillId="0" borderId="12" xfId="40" applyFont="1" applyBorder="1" applyAlignment="1">
      <alignment horizontal="center" vertical="center" wrapText="1"/>
      <protection/>
    </xf>
    <xf numFmtId="0" fontId="24" fillId="0" borderId="13" xfId="40" applyFont="1" applyFill="1" applyBorder="1" applyAlignment="1">
      <alignment horizontal="left" vertical="center"/>
      <protection/>
    </xf>
    <xf numFmtId="0" fontId="23" fillId="0" borderId="0" xfId="40" applyFont="1" applyBorder="1" applyAlignment="1">
      <alignment horizontal="center" vertical="center" wrapText="1"/>
      <protection/>
    </xf>
    <xf numFmtId="0" fontId="20" fillId="0" borderId="14" xfId="40" applyFont="1" applyFill="1" applyBorder="1" applyAlignment="1">
      <alignment horizontal="center" vertical="center"/>
      <protection/>
    </xf>
    <xf numFmtId="0" fontId="20" fillId="0" borderId="15" xfId="40" applyFont="1" applyFill="1" applyBorder="1" applyAlignment="1">
      <alignment horizontal="center" vertical="center"/>
      <protection/>
    </xf>
    <xf numFmtId="0" fontId="20" fillId="0" borderId="10" xfId="40" applyFont="1" applyFill="1" applyBorder="1" applyAlignment="1">
      <alignment horizontal="center" vertical="center" wrapText="1"/>
      <protection/>
    </xf>
    <xf numFmtId="0" fontId="23" fillId="0" borderId="12" xfId="40" applyFont="1" applyBorder="1" applyAlignment="1">
      <alignment horizontal="center" vertical="center" shrinkToFi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>
      <selection activeCell="D83" sqref="D83"/>
    </sheetView>
  </sheetViews>
  <sheetFormatPr defaultColWidth="9.00390625" defaultRowHeight="14.25"/>
  <cols>
    <col min="1" max="1" width="5.00390625" style="0" customWidth="1"/>
    <col min="2" max="2" width="8.125" style="0" customWidth="1"/>
    <col min="3" max="3" width="5.00390625" style="0" customWidth="1"/>
    <col min="4" max="4" width="30.125" style="0" customWidth="1"/>
    <col min="5" max="5" width="7.50390625" style="0" customWidth="1"/>
    <col min="6" max="6" width="8.00390625" style="0" customWidth="1"/>
    <col min="7" max="7" width="7.125" style="0" customWidth="1"/>
    <col min="8" max="8" width="6.75390625" style="0" customWidth="1"/>
    <col min="9" max="9" width="5.50390625" style="0" customWidth="1"/>
    <col min="10" max="10" width="9.125" style="0" customWidth="1"/>
  </cols>
  <sheetData>
    <row r="1" spans="1:10" s="15" customFormat="1" ht="28.5" customHeight="1">
      <c r="A1" s="32" t="s">
        <v>105</v>
      </c>
      <c r="B1" s="32"/>
      <c r="C1" s="32"/>
      <c r="D1" s="32"/>
      <c r="E1" s="32"/>
      <c r="F1" s="32"/>
      <c r="G1" s="32"/>
      <c r="H1" s="32"/>
      <c r="I1" s="14"/>
      <c r="J1" s="14"/>
    </row>
    <row r="2" spans="1:8" s="15" customFormat="1" ht="27.75" customHeight="1">
      <c r="A2" s="40" t="s">
        <v>101</v>
      </c>
      <c r="B2" s="40"/>
      <c r="C2" s="40"/>
      <c r="D2" s="40"/>
      <c r="E2" s="40"/>
      <c r="F2" s="40"/>
      <c r="G2" s="40"/>
      <c r="H2" s="40"/>
    </row>
    <row r="3" spans="1:8" s="15" customFormat="1" ht="24" customHeight="1">
      <c r="A3" s="5" t="s">
        <v>59</v>
      </c>
      <c r="B3" s="5" t="s">
        <v>0</v>
      </c>
      <c r="C3" s="5" t="s">
        <v>57</v>
      </c>
      <c r="D3" s="5" t="s">
        <v>58</v>
      </c>
      <c r="E3" s="5" t="s">
        <v>60</v>
      </c>
      <c r="F3" s="5" t="s">
        <v>61</v>
      </c>
      <c r="G3" s="5" t="s">
        <v>55</v>
      </c>
      <c r="H3" s="5" t="s">
        <v>53</v>
      </c>
    </row>
    <row r="4" spans="1:8" s="15" customFormat="1" ht="24" customHeight="1">
      <c r="A4" s="5">
        <v>1</v>
      </c>
      <c r="B4" s="16" t="s">
        <v>62</v>
      </c>
      <c r="C4" s="16" t="s">
        <v>52</v>
      </c>
      <c r="D4" s="17" t="s">
        <v>63</v>
      </c>
      <c r="E4" s="5">
        <v>80.5</v>
      </c>
      <c r="F4" s="5">
        <v>91.6</v>
      </c>
      <c r="G4" s="5">
        <f aca="true" t="shared" si="0" ref="G4:G12">E4*0.4+F4*0.6</f>
        <v>87.16</v>
      </c>
      <c r="H4" s="5">
        <v>1</v>
      </c>
    </row>
    <row r="5" spans="1:8" s="15" customFormat="1" ht="24" customHeight="1">
      <c r="A5" s="5">
        <v>2</v>
      </c>
      <c r="B5" s="16" t="s">
        <v>64</v>
      </c>
      <c r="C5" s="16" t="s">
        <v>54</v>
      </c>
      <c r="D5" s="17" t="s">
        <v>50</v>
      </c>
      <c r="E5" s="5">
        <v>79.5</v>
      </c>
      <c r="F5" s="5">
        <v>87.4</v>
      </c>
      <c r="G5" s="5">
        <f t="shared" si="0"/>
        <v>84.24000000000001</v>
      </c>
      <c r="H5" s="5">
        <v>2</v>
      </c>
    </row>
    <row r="6" spans="1:8" s="15" customFormat="1" ht="24" customHeight="1">
      <c r="A6" s="5">
        <v>3</v>
      </c>
      <c r="B6" s="16" t="s">
        <v>65</v>
      </c>
      <c r="C6" s="16" t="s">
        <v>52</v>
      </c>
      <c r="D6" s="17" t="s">
        <v>66</v>
      </c>
      <c r="E6" s="5">
        <v>70.5</v>
      </c>
      <c r="F6" s="5">
        <v>92</v>
      </c>
      <c r="G6" s="5">
        <f t="shared" si="0"/>
        <v>83.4</v>
      </c>
      <c r="H6" s="5">
        <v>3</v>
      </c>
    </row>
    <row r="7" spans="1:8" s="15" customFormat="1" ht="24" customHeight="1">
      <c r="A7" s="5">
        <v>4</v>
      </c>
      <c r="B7" s="16" t="s">
        <v>67</v>
      </c>
      <c r="C7" s="16" t="s">
        <v>54</v>
      </c>
      <c r="D7" s="17" t="s">
        <v>46</v>
      </c>
      <c r="E7" s="5">
        <v>80.5</v>
      </c>
      <c r="F7" s="5">
        <v>84.4</v>
      </c>
      <c r="G7" s="5">
        <f t="shared" si="0"/>
        <v>82.84</v>
      </c>
      <c r="H7" s="5">
        <v>4</v>
      </c>
    </row>
    <row r="8" spans="1:8" s="15" customFormat="1" ht="24" customHeight="1">
      <c r="A8" s="5">
        <v>5</v>
      </c>
      <c r="B8" s="16" t="s">
        <v>68</v>
      </c>
      <c r="C8" s="16" t="s">
        <v>52</v>
      </c>
      <c r="D8" s="17" t="s">
        <v>69</v>
      </c>
      <c r="E8" s="5">
        <v>73.5</v>
      </c>
      <c r="F8" s="5">
        <v>88.4</v>
      </c>
      <c r="G8" s="5">
        <f t="shared" si="0"/>
        <v>82.44</v>
      </c>
      <c r="H8" s="5">
        <v>5</v>
      </c>
    </row>
    <row r="9" spans="1:8" s="15" customFormat="1" ht="24" customHeight="1">
      <c r="A9" s="5">
        <v>6</v>
      </c>
      <c r="B9" s="16" t="s">
        <v>70</v>
      </c>
      <c r="C9" s="16" t="s">
        <v>54</v>
      </c>
      <c r="D9" s="17" t="s">
        <v>47</v>
      </c>
      <c r="E9" s="5">
        <v>72.5</v>
      </c>
      <c r="F9" s="5">
        <v>89</v>
      </c>
      <c r="G9" s="5">
        <f t="shared" si="0"/>
        <v>82.4</v>
      </c>
      <c r="H9" s="5">
        <v>6</v>
      </c>
    </row>
    <row r="10" spans="1:8" s="15" customFormat="1" ht="24" customHeight="1">
      <c r="A10" s="5">
        <v>7</v>
      </c>
      <c r="B10" s="16" t="s">
        <v>56</v>
      </c>
      <c r="C10" s="16" t="s">
        <v>52</v>
      </c>
      <c r="D10" s="17" t="s">
        <v>48</v>
      </c>
      <c r="E10" s="5">
        <v>68</v>
      </c>
      <c r="F10" s="5">
        <v>91</v>
      </c>
      <c r="G10" s="5">
        <f t="shared" si="0"/>
        <v>81.80000000000001</v>
      </c>
      <c r="H10" s="5">
        <v>7</v>
      </c>
    </row>
    <row r="11" spans="1:8" s="15" customFormat="1" ht="24" customHeight="1">
      <c r="A11" s="5">
        <v>8</v>
      </c>
      <c r="B11" s="16" t="s">
        <v>71</v>
      </c>
      <c r="C11" s="16" t="s">
        <v>54</v>
      </c>
      <c r="D11" s="17" t="s">
        <v>45</v>
      </c>
      <c r="E11" s="5">
        <v>74</v>
      </c>
      <c r="F11" s="5">
        <v>86.2</v>
      </c>
      <c r="G11" s="5">
        <f t="shared" si="0"/>
        <v>81.32</v>
      </c>
      <c r="H11" s="5">
        <v>8</v>
      </c>
    </row>
    <row r="12" spans="1:8" s="15" customFormat="1" ht="24" customHeight="1">
      <c r="A12" s="5">
        <v>9</v>
      </c>
      <c r="B12" s="16" t="s">
        <v>72</v>
      </c>
      <c r="C12" s="16" t="s">
        <v>52</v>
      </c>
      <c r="D12" s="17" t="s">
        <v>49</v>
      </c>
      <c r="E12" s="5">
        <v>72</v>
      </c>
      <c r="F12" s="5">
        <v>86</v>
      </c>
      <c r="G12" s="5">
        <f t="shared" si="0"/>
        <v>80.4</v>
      </c>
      <c r="H12" s="5">
        <v>9</v>
      </c>
    </row>
    <row r="13" spans="1:11" s="15" customFormat="1" ht="24" customHeight="1">
      <c r="A13" s="41" t="s">
        <v>107</v>
      </c>
      <c r="B13" s="41"/>
      <c r="C13" s="41"/>
      <c r="D13" s="41"/>
      <c r="E13" s="41"/>
      <c r="F13" s="41"/>
      <c r="G13" s="41"/>
      <c r="H13" s="41"/>
      <c r="K13" s="18"/>
    </row>
    <row r="14" spans="1:11" s="15" customFormat="1" ht="24" customHeight="1">
      <c r="A14" s="23"/>
      <c r="B14" s="23"/>
      <c r="C14" s="23"/>
      <c r="D14" s="23"/>
      <c r="E14" s="23"/>
      <c r="F14" s="23"/>
      <c r="G14" s="23"/>
      <c r="H14" s="23"/>
      <c r="K14" s="18"/>
    </row>
    <row r="15" spans="1:9" s="15" customFormat="1" ht="24" customHeight="1">
      <c r="A15" s="40" t="s">
        <v>108</v>
      </c>
      <c r="B15" s="40"/>
      <c r="C15" s="40"/>
      <c r="D15" s="40"/>
      <c r="E15" s="40"/>
      <c r="F15" s="40"/>
      <c r="G15" s="40"/>
      <c r="H15" s="40"/>
      <c r="I15" s="40"/>
    </row>
    <row r="16" spans="1:9" s="15" customFormat="1" ht="24" customHeight="1">
      <c r="A16" s="5" t="s">
        <v>109</v>
      </c>
      <c r="B16" s="5" t="s">
        <v>0</v>
      </c>
      <c r="C16" s="5" t="s">
        <v>110</v>
      </c>
      <c r="D16" s="5" t="s">
        <v>111</v>
      </c>
      <c r="E16" s="5" t="s">
        <v>112</v>
      </c>
      <c r="F16" s="5" t="s">
        <v>113</v>
      </c>
      <c r="G16" s="5" t="s">
        <v>114</v>
      </c>
      <c r="H16" s="5" t="s">
        <v>115</v>
      </c>
      <c r="I16" s="5" t="s">
        <v>116</v>
      </c>
    </row>
    <row r="17" spans="1:9" s="15" customFormat="1" ht="24" customHeight="1">
      <c r="A17" s="27">
        <v>1</v>
      </c>
      <c r="B17" s="2" t="s">
        <v>26</v>
      </c>
      <c r="C17" s="2" t="s">
        <v>1</v>
      </c>
      <c r="D17" s="3" t="s">
        <v>137</v>
      </c>
      <c r="E17" s="4">
        <v>83.5</v>
      </c>
      <c r="F17" s="4">
        <v>91.4</v>
      </c>
      <c r="G17" s="4">
        <v>87</v>
      </c>
      <c r="H17" s="1">
        <v>87.01</v>
      </c>
      <c r="I17" s="29">
        <v>1</v>
      </c>
    </row>
    <row r="18" spans="1:9" s="15" customFormat="1" ht="24" customHeight="1">
      <c r="A18" s="27">
        <v>2</v>
      </c>
      <c r="B18" s="2" t="s">
        <v>25</v>
      </c>
      <c r="C18" s="2" t="s">
        <v>2</v>
      </c>
      <c r="D18" s="3" t="s">
        <v>138</v>
      </c>
      <c r="E18" s="4">
        <v>80</v>
      </c>
      <c r="F18" s="4">
        <v>89.6</v>
      </c>
      <c r="G18" s="4">
        <v>98</v>
      </c>
      <c r="H18" s="1">
        <v>85.64</v>
      </c>
      <c r="I18" s="29">
        <v>2</v>
      </c>
    </row>
    <row r="19" spans="1:9" s="15" customFormat="1" ht="24" customHeight="1">
      <c r="A19" s="30">
        <v>3</v>
      </c>
      <c r="B19" s="2" t="s">
        <v>139</v>
      </c>
      <c r="C19" s="2" t="s">
        <v>2</v>
      </c>
      <c r="D19" s="3" t="s">
        <v>140</v>
      </c>
      <c r="E19" s="4">
        <v>70.5</v>
      </c>
      <c r="F19" s="4">
        <v>84.8</v>
      </c>
      <c r="G19" s="4">
        <v>98</v>
      </c>
      <c r="H19" s="1">
        <v>78.97</v>
      </c>
      <c r="I19" s="29">
        <v>3</v>
      </c>
    </row>
    <row r="20" spans="1:9" s="15" customFormat="1" ht="24" customHeight="1">
      <c r="A20" s="41" t="s">
        <v>119</v>
      </c>
      <c r="B20" s="41"/>
      <c r="C20" s="41"/>
      <c r="D20" s="41"/>
      <c r="E20" s="41"/>
      <c r="F20" s="41"/>
      <c r="G20" s="41"/>
      <c r="H20" s="41"/>
      <c r="I20" s="41"/>
    </row>
    <row r="21" s="15" customFormat="1" ht="21.75" customHeight="1"/>
    <row r="22" spans="1:9" s="15" customFormat="1" ht="24" customHeight="1">
      <c r="A22" s="40" t="s">
        <v>117</v>
      </c>
      <c r="B22" s="40"/>
      <c r="C22" s="40"/>
      <c r="D22" s="40"/>
      <c r="E22" s="40"/>
      <c r="F22" s="40"/>
      <c r="G22" s="40"/>
      <c r="H22" s="40"/>
      <c r="I22" s="40"/>
    </row>
    <row r="23" spans="1:9" s="15" customFormat="1" ht="24" customHeight="1">
      <c r="A23" s="12" t="s">
        <v>109</v>
      </c>
      <c r="B23" s="12" t="s">
        <v>0</v>
      </c>
      <c r="C23" s="12" t="s">
        <v>110</v>
      </c>
      <c r="D23" s="5" t="s">
        <v>111</v>
      </c>
      <c r="E23" s="5" t="s">
        <v>112</v>
      </c>
      <c r="F23" s="5" t="s">
        <v>113</v>
      </c>
      <c r="G23" s="5" t="s">
        <v>114</v>
      </c>
      <c r="H23" s="5" t="s">
        <v>115</v>
      </c>
      <c r="I23" s="5" t="s">
        <v>116</v>
      </c>
    </row>
    <row r="24" spans="1:9" s="15" customFormat="1" ht="24" customHeight="1">
      <c r="A24" s="1" t="s">
        <v>141</v>
      </c>
      <c r="B24" s="2" t="s">
        <v>27</v>
      </c>
      <c r="C24" s="2" t="s">
        <v>2</v>
      </c>
      <c r="D24" s="3" t="s">
        <v>142</v>
      </c>
      <c r="E24" s="4">
        <v>76</v>
      </c>
      <c r="F24" s="4">
        <v>88.4</v>
      </c>
      <c r="G24" s="4">
        <v>90</v>
      </c>
      <c r="H24" s="1">
        <v>82.36</v>
      </c>
      <c r="I24" s="27">
        <v>1</v>
      </c>
    </row>
    <row r="25" spans="1:9" s="15" customFormat="1" ht="24" customHeight="1">
      <c r="A25" s="41" t="s">
        <v>119</v>
      </c>
      <c r="B25" s="41"/>
      <c r="C25" s="41"/>
      <c r="D25" s="41"/>
      <c r="E25" s="41"/>
      <c r="F25" s="41"/>
      <c r="G25" s="41"/>
      <c r="H25" s="41"/>
      <c r="I25" s="41"/>
    </row>
    <row r="26" s="15" customFormat="1" ht="24" customHeight="1"/>
    <row r="27" spans="1:8" s="19" customFormat="1" ht="24" customHeight="1">
      <c r="A27" s="40" t="s">
        <v>106</v>
      </c>
      <c r="B27" s="40"/>
      <c r="C27" s="40"/>
      <c r="D27" s="40"/>
      <c r="E27" s="40"/>
      <c r="F27" s="40"/>
      <c r="G27" s="40"/>
      <c r="H27" s="40"/>
    </row>
    <row r="28" spans="1:8" s="15" customFormat="1" ht="24" customHeight="1">
      <c r="A28" s="5" t="s">
        <v>73</v>
      </c>
      <c r="B28" s="5" t="s">
        <v>0</v>
      </c>
      <c r="C28" s="5" t="s">
        <v>74</v>
      </c>
      <c r="D28" s="5" t="s">
        <v>75</v>
      </c>
      <c r="E28" s="5" t="s">
        <v>76</v>
      </c>
      <c r="F28" s="5" t="s">
        <v>77</v>
      </c>
      <c r="G28" s="5" t="s">
        <v>78</v>
      </c>
      <c r="H28" s="5" t="s">
        <v>79</v>
      </c>
    </row>
    <row r="29" spans="1:8" s="15" customFormat="1" ht="24" customHeight="1">
      <c r="A29" s="1" t="s">
        <v>80</v>
      </c>
      <c r="B29" s="9" t="s">
        <v>14</v>
      </c>
      <c r="C29" s="9" t="s">
        <v>2</v>
      </c>
      <c r="D29" s="10" t="s">
        <v>15</v>
      </c>
      <c r="E29" s="5">
        <v>84</v>
      </c>
      <c r="F29" s="5">
        <v>93.6</v>
      </c>
      <c r="G29" s="5">
        <f>E29*0.3+F29*0.7</f>
        <v>90.72</v>
      </c>
      <c r="H29" s="1" t="s">
        <v>80</v>
      </c>
    </row>
    <row r="30" spans="1:8" s="15" customFormat="1" ht="24" customHeight="1">
      <c r="A30" s="1" t="s">
        <v>81</v>
      </c>
      <c r="B30" s="9" t="s">
        <v>10</v>
      </c>
      <c r="C30" s="9" t="s">
        <v>2</v>
      </c>
      <c r="D30" s="10" t="s">
        <v>11</v>
      </c>
      <c r="E30" s="5">
        <v>77.5</v>
      </c>
      <c r="F30" s="5">
        <v>89.6</v>
      </c>
      <c r="G30" s="5">
        <f>E30*0.3+F30*0.7</f>
        <v>85.97</v>
      </c>
      <c r="H30" s="1" t="s">
        <v>81</v>
      </c>
    </row>
    <row r="31" spans="1:8" s="15" customFormat="1" ht="24" customHeight="1">
      <c r="A31" s="1" t="s">
        <v>51</v>
      </c>
      <c r="B31" s="9" t="s">
        <v>12</v>
      </c>
      <c r="C31" s="9" t="s">
        <v>2</v>
      </c>
      <c r="D31" s="10" t="s">
        <v>13</v>
      </c>
      <c r="E31" s="5">
        <v>77</v>
      </c>
      <c r="F31" s="5">
        <v>87.4</v>
      </c>
      <c r="G31" s="5">
        <f>E31*0.3+F31*0.7</f>
        <v>84.28</v>
      </c>
      <c r="H31" s="1" t="s">
        <v>51</v>
      </c>
    </row>
    <row r="32" spans="1:8" s="15" customFormat="1" ht="24" customHeight="1">
      <c r="A32" s="1" t="s">
        <v>5</v>
      </c>
      <c r="B32" s="9" t="s">
        <v>8</v>
      </c>
      <c r="C32" s="9" t="s">
        <v>2</v>
      </c>
      <c r="D32" s="10" t="s">
        <v>9</v>
      </c>
      <c r="E32" s="5">
        <v>71</v>
      </c>
      <c r="F32" s="5">
        <v>87</v>
      </c>
      <c r="G32" s="5">
        <f>E32*0.3+F32*0.7</f>
        <v>82.2</v>
      </c>
      <c r="H32" s="1" t="s">
        <v>5</v>
      </c>
    </row>
    <row r="33" spans="1:11" s="15" customFormat="1" ht="24" customHeight="1">
      <c r="A33" s="41" t="s">
        <v>104</v>
      </c>
      <c r="B33" s="41"/>
      <c r="C33" s="41"/>
      <c r="D33" s="41"/>
      <c r="E33" s="41"/>
      <c r="F33" s="41"/>
      <c r="G33" s="41"/>
      <c r="H33" s="41"/>
      <c r="K33" s="18"/>
    </row>
    <row r="34" s="15" customFormat="1" ht="24" customHeight="1"/>
    <row r="35" spans="1:8" s="15" customFormat="1" ht="24" customHeight="1">
      <c r="A35" s="40" t="s">
        <v>82</v>
      </c>
      <c r="B35" s="40"/>
      <c r="C35" s="40"/>
      <c r="D35" s="40"/>
      <c r="E35" s="40"/>
      <c r="F35" s="40"/>
      <c r="G35" s="40"/>
      <c r="H35" s="40"/>
    </row>
    <row r="36" spans="1:8" s="15" customFormat="1" ht="24" customHeight="1">
      <c r="A36" s="5" t="s">
        <v>73</v>
      </c>
      <c r="B36" s="5" t="s">
        <v>0</v>
      </c>
      <c r="C36" s="5" t="s">
        <v>74</v>
      </c>
      <c r="D36" s="5" t="s">
        <v>75</v>
      </c>
      <c r="E36" s="5" t="s">
        <v>76</v>
      </c>
      <c r="F36" s="5" t="s">
        <v>77</v>
      </c>
      <c r="G36" s="5" t="s">
        <v>78</v>
      </c>
      <c r="H36" s="5" t="s">
        <v>79</v>
      </c>
    </row>
    <row r="37" spans="1:8" s="15" customFormat="1" ht="24" customHeight="1">
      <c r="A37" s="5">
        <v>1</v>
      </c>
      <c r="B37" s="2" t="s">
        <v>17</v>
      </c>
      <c r="C37" s="2" t="s">
        <v>2</v>
      </c>
      <c r="D37" s="3" t="s">
        <v>83</v>
      </c>
      <c r="E37" s="5">
        <v>76</v>
      </c>
      <c r="F37" s="5">
        <v>94</v>
      </c>
      <c r="G37" s="5">
        <f aca="true" t="shared" si="1" ref="G37:G43">E37*0.3+F37*0.7</f>
        <v>88.6</v>
      </c>
      <c r="H37" s="5">
        <v>1</v>
      </c>
    </row>
    <row r="38" spans="1:8" s="15" customFormat="1" ht="24" customHeight="1">
      <c r="A38" s="5">
        <v>2</v>
      </c>
      <c r="B38" s="2" t="s">
        <v>18</v>
      </c>
      <c r="C38" s="2" t="s">
        <v>1</v>
      </c>
      <c r="D38" s="3" t="s">
        <v>19</v>
      </c>
      <c r="E38" s="5">
        <v>77.5</v>
      </c>
      <c r="F38" s="5">
        <v>93.2</v>
      </c>
      <c r="G38" s="5">
        <f t="shared" si="1"/>
        <v>88.49</v>
      </c>
      <c r="H38" s="5">
        <v>2</v>
      </c>
    </row>
    <row r="39" spans="1:8" s="15" customFormat="1" ht="24" customHeight="1">
      <c r="A39" s="5">
        <v>3</v>
      </c>
      <c r="B39" s="2" t="s">
        <v>22</v>
      </c>
      <c r="C39" s="2" t="s">
        <v>2</v>
      </c>
      <c r="D39" s="3" t="s">
        <v>23</v>
      </c>
      <c r="E39" s="5">
        <v>73.5</v>
      </c>
      <c r="F39" s="5">
        <v>91.2</v>
      </c>
      <c r="G39" s="5">
        <f t="shared" si="1"/>
        <v>85.89</v>
      </c>
      <c r="H39" s="5">
        <v>3</v>
      </c>
    </row>
    <row r="40" spans="1:8" s="15" customFormat="1" ht="24" customHeight="1">
      <c r="A40" s="5">
        <v>4</v>
      </c>
      <c r="B40" s="2" t="s">
        <v>20</v>
      </c>
      <c r="C40" s="2" t="s">
        <v>1</v>
      </c>
      <c r="D40" s="3" t="s">
        <v>84</v>
      </c>
      <c r="E40" s="5">
        <v>67.5</v>
      </c>
      <c r="F40" s="5">
        <v>93.2</v>
      </c>
      <c r="G40" s="5">
        <f t="shared" si="1"/>
        <v>85.49</v>
      </c>
      <c r="H40" s="5">
        <v>4</v>
      </c>
    </row>
    <row r="41" spans="1:8" s="15" customFormat="1" ht="24" customHeight="1">
      <c r="A41" s="5">
        <v>5</v>
      </c>
      <c r="B41" s="2" t="s">
        <v>21</v>
      </c>
      <c r="C41" s="2" t="s">
        <v>2</v>
      </c>
      <c r="D41" s="3" t="s">
        <v>85</v>
      </c>
      <c r="E41" s="5">
        <v>68.5</v>
      </c>
      <c r="F41" s="5">
        <v>92.6</v>
      </c>
      <c r="G41" s="5">
        <f t="shared" si="1"/>
        <v>85.36999999999999</v>
      </c>
      <c r="H41" s="5">
        <v>5</v>
      </c>
    </row>
    <row r="42" spans="1:8" s="15" customFormat="1" ht="24" customHeight="1">
      <c r="A42" s="5">
        <v>6</v>
      </c>
      <c r="B42" s="2" t="s">
        <v>86</v>
      </c>
      <c r="C42" s="2" t="s">
        <v>1</v>
      </c>
      <c r="D42" s="3" t="s">
        <v>87</v>
      </c>
      <c r="E42" s="5">
        <v>68</v>
      </c>
      <c r="F42" s="5">
        <v>92</v>
      </c>
      <c r="G42" s="5">
        <f t="shared" si="1"/>
        <v>84.79999999999998</v>
      </c>
      <c r="H42" s="5">
        <v>6</v>
      </c>
    </row>
    <row r="43" spans="1:8" s="15" customFormat="1" ht="24" customHeight="1">
      <c r="A43" s="5">
        <v>7</v>
      </c>
      <c r="B43" s="2" t="s">
        <v>24</v>
      </c>
      <c r="C43" s="2" t="s">
        <v>2</v>
      </c>
      <c r="D43" s="3" t="s">
        <v>88</v>
      </c>
      <c r="E43" s="5">
        <v>66.5</v>
      </c>
      <c r="F43" s="5">
        <v>91</v>
      </c>
      <c r="G43" s="5">
        <f t="shared" si="1"/>
        <v>83.64999999999999</v>
      </c>
      <c r="H43" s="5">
        <v>7</v>
      </c>
    </row>
    <row r="44" spans="1:11" s="15" customFormat="1" ht="24" customHeight="1">
      <c r="A44" s="41" t="s">
        <v>104</v>
      </c>
      <c r="B44" s="41"/>
      <c r="C44" s="41"/>
      <c r="D44" s="41"/>
      <c r="E44" s="41"/>
      <c r="F44" s="41"/>
      <c r="G44" s="41"/>
      <c r="H44" s="41"/>
      <c r="K44" s="18"/>
    </row>
    <row r="45" s="15" customFormat="1" ht="24" customHeight="1"/>
    <row r="46" spans="1:8" s="15" customFormat="1" ht="24" customHeight="1">
      <c r="A46" s="40" t="s">
        <v>89</v>
      </c>
      <c r="B46" s="40"/>
      <c r="C46" s="40"/>
      <c r="D46" s="40"/>
      <c r="E46" s="40"/>
      <c r="F46" s="40"/>
      <c r="G46" s="40"/>
      <c r="H46" s="40"/>
    </row>
    <row r="47" spans="1:8" s="15" customFormat="1" ht="24" customHeight="1">
      <c r="A47" s="5" t="s">
        <v>73</v>
      </c>
      <c r="B47" s="5" t="s">
        <v>0</v>
      </c>
      <c r="C47" s="5" t="s">
        <v>74</v>
      </c>
      <c r="D47" s="5" t="s">
        <v>75</v>
      </c>
      <c r="E47" s="5" t="s">
        <v>76</v>
      </c>
      <c r="F47" s="5" t="s">
        <v>77</v>
      </c>
      <c r="G47" s="5" t="s">
        <v>78</v>
      </c>
      <c r="H47" s="5" t="s">
        <v>79</v>
      </c>
    </row>
    <row r="48" spans="1:8" s="15" customFormat="1" ht="24" customHeight="1">
      <c r="A48" s="5">
        <v>1</v>
      </c>
      <c r="B48" s="20" t="s">
        <v>90</v>
      </c>
      <c r="C48" s="20" t="s">
        <v>91</v>
      </c>
      <c r="D48" s="21" t="s">
        <v>92</v>
      </c>
      <c r="E48" s="22">
        <v>61.5</v>
      </c>
      <c r="F48" s="22">
        <v>91.6</v>
      </c>
      <c r="G48" s="22">
        <f>E48*0.3+F48*0.7</f>
        <v>82.57</v>
      </c>
      <c r="H48" s="22">
        <v>1</v>
      </c>
    </row>
    <row r="49" spans="1:11" s="15" customFormat="1" ht="24" customHeight="1">
      <c r="A49" s="41" t="s">
        <v>104</v>
      </c>
      <c r="B49" s="41"/>
      <c r="C49" s="41"/>
      <c r="D49" s="41"/>
      <c r="E49" s="41"/>
      <c r="F49" s="41"/>
      <c r="G49" s="41"/>
      <c r="H49" s="41"/>
      <c r="K49" s="18"/>
    </row>
    <row r="50" s="15" customFormat="1" ht="24" customHeight="1"/>
    <row r="51" spans="1:8" s="15" customFormat="1" ht="24" customHeight="1">
      <c r="A51" s="40" t="s">
        <v>93</v>
      </c>
      <c r="B51" s="40"/>
      <c r="C51" s="40"/>
      <c r="D51" s="40"/>
      <c r="E51" s="40"/>
      <c r="F51" s="40"/>
      <c r="G51" s="40"/>
      <c r="H51" s="40"/>
    </row>
    <row r="52" spans="1:8" s="15" customFormat="1" ht="24" customHeight="1">
      <c r="A52" s="5" t="s">
        <v>73</v>
      </c>
      <c r="B52" s="5" t="s">
        <v>0</v>
      </c>
      <c r="C52" s="5" t="s">
        <v>74</v>
      </c>
      <c r="D52" s="5" t="s">
        <v>75</v>
      </c>
      <c r="E52" s="5" t="s">
        <v>76</v>
      </c>
      <c r="F52" s="5" t="s">
        <v>77</v>
      </c>
      <c r="G52" s="5" t="s">
        <v>78</v>
      </c>
      <c r="H52" s="5" t="s">
        <v>79</v>
      </c>
    </row>
    <row r="53" spans="1:8" s="15" customFormat="1" ht="24" customHeight="1">
      <c r="A53" s="1" t="s">
        <v>80</v>
      </c>
      <c r="B53" s="9" t="s">
        <v>6</v>
      </c>
      <c r="C53" s="9" t="s">
        <v>2</v>
      </c>
      <c r="D53" s="10" t="s">
        <v>7</v>
      </c>
      <c r="E53" s="4">
        <v>78.5</v>
      </c>
      <c r="F53" s="4">
        <v>91.7</v>
      </c>
      <c r="G53" s="4">
        <f>E53*0.3+F53*0.7</f>
        <v>87.74</v>
      </c>
      <c r="H53" s="1" t="s">
        <v>80</v>
      </c>
    </row>
    <row r="54" spans="1:8" s="15" customFormat="1" ht="24" customHeight="1">
      <c r="A54" s="1" t="s">
        <v>81</v>
      </c>
      <c r="B54" s="9" t="s">
        <v>3</v>
      </c>
      <c r="C54" s="9" t="s">
        <v>1</v>
      </c>
      <c r="D54" s="10" t="s">
        <v>4</v>
      </c>
      <c r="E54" s="4">
        <v>75.5</v>
      </c>
      <c r="F54" s="4">
        <v>91.4</v>
      </c>
      <c r="G54" s="4">
        <f>E54*0.3+F54*0.7</f>
        <v>86.63</v>
      </c>
      <c r="H54" s="1" t="s">
        <v>81</v>
      </c>
    </row>
    <row r="55" spans="1:11" s="15" customFormat="1" ht="24" customHeight="1">
      <c r="A55" s="41" t="s">
        <v>104</v>
      </c>
      <c r="B55" s="41"/>
      <c r="C55" s="41"/>
      <c r="D55" s="41"/>
      <c r="E55" s="41"/>
      <c r="F55" s="41"/>
      <c r="G55" s="41"/>
      <c r="H55" s="41"/>
      <c r="K55" s="18"/>
    </row>
    <row r="56" spans="1:11" s="15" customFormat="1" ht="24" customHeight="1">
      <c r="A56" s="23"/>
      <c r="B56" s="23"/>
      <c r="C56" s="23"/>
      <c r="D56" s="23"/>
      <c r="E56" s="23"/>
      <c r="F56" s="23"/>
      <c r="G56" s="23"/>
      <c r="H56" s="23"/>
      <c r="K56" s="18"/>
    </row>
    <row r="57" spans="1:11" s="15" customFormat="1" ht="24" customHeight="1">
      <c r="A57" s="23"/>
      <c r="B57" s="23"/>
      <c r="C57" s="23"/>
      <c r="D57" s="23"/>
      <c r="E57" s="23"/>
      <c r="F57" s="23"/>
      <c r="G57" s="23"/>
      <c r="H57" s="23"/>
      <c r="K57" s="18"/>
    </row>
    <row r="58" s="15" customFormat="1" ht="24" customHeight="1"/>
    <row r="59" spans="1:8" s="15" customFormat="1" ht="24" customHeight="1">
      <c r="A59" s="40" t="s">
        <v>94</v>
      </c>
      <c r="B59" s="40"/>
      <c r="C59" s="40"/>
      <c r="D59" s="40"/>
      <c r="E59" s="40"/>
      <c r="F59" s="40"/>
      <c r="G59" s="40"/>
      <c r="H59" s="40"/>
    </row>
    <row r="60" spans="1:8" s="15" customFormat="1" ht="24" customHeight="1">
      <c r="A60" s="5" t="s">
        <v>73</v>
      </c>
      <c r="B60" s="5" t="s">
        <v>0</v>
      </c>
      <c r="C60" s="5" t="s">
        <v>74</v>
      </c>
      <c r="D60" s="5" t="s">
        <v>75</v>
      </c>
      <c r="E60" s="5" t="s">
        <v>76</v>
      </c>
      <c r="F60" s="5" t="s">
        <v>77</v>
      </c>
      <c r="G60" s="5" t="s">
        <v>78</v>
      </c>
      <c r="H60" s="5" t="s">
        <v>79</v>
      </c>
    </row>
    <row r="61" spans="1:8" s="15" customFormat="1" ht="24" customHeight="1">
      <c r="A61" s="1" t="s">
        <v>80</v>
      </c>
      <c r="B61" s="2" t="s">
        <v>95</v>
      </c>
      <c r="C61" s="2" t="s">
        <v>2</v>
      </c>
      <c r="D61" s="3" t="s">
        <v>28</v>
      </c>
      <c r="E61" s="5">
        <v>75</v>
      </c>
      <c r="F61" s="5">
        <v>92.4</v>
      </c>
      <c r="G61" s="5">
        <f>E61*0.3+F61*0.7</f>
        <v>87.18</v>
      </c>
      <c r="H61" s="1" t="s">
        <v>80</v>
      </c>
    </row>
    <row r="62" spans="1:11" s="15" customFormat="1" ht="24" customHeight="1">
      <c r="A62" s="41" t="s">
        <v>104</v>
      </c>
      <c r="B62" s="41"/>
      <c r="C62" s="41"/>
      <c r="D62" s="41"/>
      <c r="E62" s="41"/>
      <c r="F62" s="41"/>
      <c r="G62" s="41"/>
      <c r="H62" s="41"/>
      <c r="K62" s="18"/>
    </row>
    <row r="63" spans="1:11" s="15" customFormat="1" ht="24" customHeight="1">
      <c r="A63" s="23"/>
      <c r="B63" s="23"/>
      <c r="C63" s="23"/>
      <c r="D63" s="23"/>
      <c r="E63" s="23"/>
      <c r="F63" s="23"/>
      <c r="G63" s="23"/>
      <c r="H63" s="23"/>
      <c r="K63" s="18"/>
    </row>
    <row r="64" spans="1:9" s="15" customFormat="1" ht="24" customHeight="1">
      <c r="A64" s="42" t="s">
        <v>120</v>
      </c>
      <c r="B64" s="42"/>
      <c r="C64" s="42"/>
      <c r="D64" s="42"/>
      <c r="E64" s="42"/>
      <c r="F64" s="42"/>
      <c r="G64" s="42"/>
      <c r="H64" s="42"/>
      <c r="I64" s="42"/>
    </row>
    <row r="65" spans="1:9" s="15" customFormat="1" ht="24" customHeight="1">
      <c r="A65" s="5" t="s">
        <v>59</v>
      </c>
      <c r="B65" s="5" t="s">
        <v>0</v>
      </c>
      <c r="C65" s="5" t="s">
        <v>57</v>
      </c>
      <c r="D65" s="5" t="s">
        <v>58</v>
      </c>
      <c r="E65" s="5" t="s">
        <v>60</v>
      </c>
      <c r="F65" s="5" t="s">
        <v>61</v>
      </c>
      <c r="G65" s="5" t="s">
        <v>55</v>
      </c>
      <c r="H65" s="5" t="s">
        <v>53</v>
      </c>
      <c r="I65" s="18"/>
    </row>
    <row r="66" spans="1:9" s="15" customFormat="1" ht="24" customHeight="1">
      <c r="A66" s="1" t="s">
        <v>118</v>
      </c>
      <c r="B66" s="9" t="s">
        <v>121</v>
      </c>
      <c r="C66" s="9" t="s">
        <v>52</v>
      </c>
      <c r="D66" s="10" t="s">
        <v>122</v>
      </c>
      <c r="E66" s="5">
        <v>78</v>
      </c>
      <c r="F66" s="5">
        <v>90.2</v>
      </c>
      <c r="G66" s="5">
        <f>E66*0.3+F66*0.7</f>
        <v>86.53999999999999</v>
      </c>
      <c r="H66" s="1" t="s">
        <v>118</v>
      </c>
      <c r="I66" s="18"/>
    </row>
    <row r="67" spans="1:9" s="15" customFormat="1" ht="24" customHeight="1">
      <c r="A67" s="1" t="s">
        <v>103</v>
      </c>
      <c r="B67" s="9" t="s">
        <v>123</v>
      </c>
      <c r="C67" s="9" t="s">
        <v>52</v>
      </c>
      <c r="D67" s="10" t="s">
        <v>124</v>
      </c>
      <c r="E67" s="5">
        <v>74.5</v>
      </c>
      <c r="F67" s="5">
        <v>91.6</v>
      </c>
      <c r="G67" s="5">
        <f>E67*0.3+F67*0.7</f>
        <v>86.46999999999998</v>
      </c>
      <c r="H67" s="1" t="s">
        <v>103</v>
      </c>
      <c r="I67" s="18"/>
    </row>
    <row r="68" spans="1:9" s="15" customFormat="1" ht="24" customHeight="1">
      <c r="A68" s="1" t="s">
        <v>51</v>
      </c>
      <c r="B68" s="9" t="s">
        <v>125</v>
      </c>
      <c r="C68" s="9" t="s">
        <v>54</v>
      </c>
      <c r="D68" s="10" t="s">
        <v>126</v>
      </c>
      <c r="E68" s="5">
        <v>74.5</v>
      </c>
      <c r="F68" s="5">
        <v>91.2</v>
      </c>
      <c r="G68" s="5">
        <f>E68*0.3+F68*0.7</f>
        <v>86.19</v>
      </c>
      <c r="H68" s="1" t="s">
        <v>51</v>
      </c>
      <c r="I68" s="18"/>
    </row>
    <row r="69" spans="1:11" s="15" customFormat="1" ht="24" customHeight="1">
      <c r="A69" s="41" t="s">
        <v>104</v>
      </c>
      <c r="B69" s="41"/>
      <c r="C69" s="41"/>
      <c r="D69" s="41"/>
      <c r="E69" s="41"/>
      <c r="F69" s="41"/>
      <c r="G69" s="41"/>
      <c r="H69" s="41"/>
      <c r="K69" s="18"/>
    </row>
    <row r="70" spans="1:8" s="15" customFormat="1" ht="24" customHeight="1">
      <c r="A70" s="23"/>
      <c r="B70" s="23"/>
      <c r="C70" s="23"/>
      <c r="D70" s="23"/>
      <c r="E70" s="23"/>
      <c r="F70" s="23"/>
      <c r="G70" s="23"/>
      <c r="H70" s="23"/>
    </row>
    <row r="71" spans="1:10" s="15" customFormat="1" ht="24" customHeight="1">
      <c r="A71" s="40" t="s">
        <v>96</v>
      </c>
      <c r="B71" s="40"/>
      <c r="C71" s="40"/>
      <c r="D71" s="40"/>
      <c r="E71" s="40"/>
      <c r="F71" s="40"/>
      <c r="G71" s="40"/>
      <c r="H71" s="40"/>
      <c r="I71" s="13"/>
      <c r="J71" s="13"/>
    </row>
    <row r="72" spans="1:10" s="15" customFormat="1" ht="24" customHeight="1">
      <c r="A72" s="5" t="s">
        <v>73</v>
      </c>
      <c r="B72" s="5" t="s">
        <v>0</v>
      </c>
      <c r="C72" s="5" t="s">
        <v>74</v>
      </c>
      <c r="D72" s="5" t="s">
        <v>75</v>
      </c>
      <c r="E72" s="5" t="s">
        <v>76</v>
      </c>
      <c r="F72" s="5" t="s">
        <v>77</v>
      </c>
      <c r="G72" s="5" t="s">
        <v>78</v>
      </c>
      <c r="H72" s="5" t="s">
        <v>79</v>
      </c>
      <c r="I72" s="18"/>
      <c r="J72" s="18"/>
    </row>
    <row r="73" spans="1:8" s="15" customFormat="1" ht="24" customHeight="1">
      <c r="A73" s="5">
        <v>1</v>
      </c>
      <c r="B73" s="2" t="s">
        <v>29</v>
      </c>
      <c r="C73" s="2" t="s">
        <v>1</v>
      </c>
      <c r="D73" s="3" t="s">
        <v>30</v>
      </c>
      <c r="E73" s="5">
        <v>83.86</v>
      </c>
      <c r="F73" s="5">
        <v>89.6</v>
      </c>
      <c r="G73" s="24">
        <f>E73*0.3+F73*0.7</f>
        <v>87.87799999999999</v>
      </c>
      <c r="H73" s="5">
        <v>1</v>
      </c>
    </row>
    <row r="74" spans="1:11" s="15" customFormat="1" ht="24" customHeight="1">
      <c r="A74" s="41" t="s">
        <v>104</v>
      </c>
      <c r="B74" s="41"/>
      <c r="C74" s="41"/>
      <c r="D74" s="41"/>
      <c r="E74" s="41"/>
      <c r="F74" s="41"/>
      <c r="G74" s="41"/>
      <c r="H74" s="41"/>
      <c r="K74" s="18"/>
    </row>
    <row r="75" s="15" customFormat="1" ht="24" customHeight="1"/>
    <row r="76" spans="1:10" s="15" customFormat="1" ht="24" customHeight="1">
      <c r="A76" s="46" t="s">
        <v>97</v>
      </c>
      <c r="B76" s="46"/>
      <c r="C76" s="46"/>
      <c r="D76" s="46"/>
      <c r="E76" s="46"/>
      <c r="F76" s="46"/>
      <c r="G76" s="46"/>
      <c r="H76" s="46"/>
      <c r="I76" s="31"/>
      <c r="J76" s="31"/>
    </row>
    <row r="77" spans="1:10" s="15" customFormat="1" ht="24" customHeight="1">
      <c r="A77" s="5" t="s">
        <v>73</v>
      </c>
      <c r="B77" s="5" t="s">
        <v>0</v>
      </c>
      <c r="C77" s="5" t="s">
        <v>74</v>
      </c>
      <c r="D77" s="5" t="s">
        <v>75</v>
      </c>
      <c r="E77" s="5" t="s">
        <v>76</v>
      </c>
      <c r="F77" s="5" t="s">
        <v>77</v>
      </c>
      <c r="G77" s="5" t="s">
        <v>78</v>
      </c>
      <c r="H77" s="22" t="s">
        <v>79</v>
      </c>
      <c r="I77" s="25"/>
      <c r="J77" s="26"/>
    </row>
    <row r="78" spans="1:10" s="15" customFormat="1" ht="24" customHeight="1">
      <c r="A78" s="5">
        <v>1</v>
      </c>
      <c r="B78" s="2" t="s">
        <v>39</v>
      </c>
      <c r="C78" s="2" t="s">
        <v>2</v>
      </c>
      <c r="D78" s="3" t="s">
        <v>38</v>
      </c>
      <c r="E78" s="5">
        <v>67.75</v>
      </c>
      <c r="F78" s="5">
        <v>90.6</v>
      </c>
      <c r="G78" s="24">
        <f>E78*0.3+F78*0.7</f>
        <v>83.74499999999999</v>
      </c>
      <c r="H78" s="5">
        <v>1</v>
      </c>
      <c r="I78" s="11"/>
      <c r="J78" s="11"/>
    </row>
    <row r="79" spans="1:10" s="15" customFormat="1" ht="24" customHeight="1">
      <c r="A79" s="5">
        <v>2</v>
      </c>
      <c r="B79" s="2" t="s">
        <v>34</v>
      </c>
      <c r="C79" s="2" t="s">
        <v>2</v>
      </c>
      <c r="D79" s="3" t="s">
        <v>35</v>
      </c>
      <c r="E79" s="5">
        <v>67</v>
      </c>
      <c r="F79" s="5">
        <v>88.4</v>
      </c>
      <c r="G79" s="24">
        <f>E79*0.3+F79*0.7</f>
        <v>81.98</v>
      </c>
      <c r="H79" s="5">
        <v>2</v>
      </c>
      <c r="I79" s="11"/>
      <c r="J79" s="11"/>
    </row>
    <row r="80" spans="1:10" s="15" customFormat="1" ht="24" customHeight="1">
      <c r="A80" s="5">
        <v>3</v>
      </c>
      <c r="B80" s="2" t="s">
        <v>36</v>
      </c>
      <c r="C80" s="2" t="s">
        <v>2</v>
      </c>
      <c r="D80" s="3" t="s">
        <v>37</v>
      </c>
      <c r="E80" s="5">
        <v>56</v>
      </c>
      <c r="F80" s="5">
        <v>89</v>
      </c>
      <c r="G80" s="24">
        <f>E80*0.3+F80*0.7</f>
        <v>79.1</v>
      </c>
      <c r="H80" s="5">
        <v>3</v>
      </c>
      <c r="I80" s="11"/>
      <c r="J80" s="11"/>
    </row>
    <row r="81" spans="1:10" s="15" customFormat="1" ht="24" customHeight="1">
      <c r="A81" s="5">
        <v>4</v>
      </c>
      <c r="B81" s="2" t="s">
        <v>32</v>
      </c>
      <c r="C81" s="2" t="s">
        <v>2</v>
      </c>
      <c r="D81" s="3" t="s">
        <v>33</v>
      </c>
      <c r="E81" s="5">
        <v>59</v>
      </c>
      <c r="F81" s="5">
        <v>87.6</v>
      </c>
      <c r="G81" s="24">
        <f>E81*0.3+F81*0.7</f>
        <v>79.02</v>
      </c>
      <c r="H81" s="5">
        <v>4</v>
      </c>
      <c r="I81" s="11"/>
      <c r="J81" s="11"/>
    </row>
    <row r="82" spans="1:11" s="15" customFormat="1" ht="24" customHeight="1">
      <c r="A82" s="41" t="s">
        <v>104</v>
      </c>
      <c r="B82" s="41"/>
      <c r="C82" s="41"/>
      <c r="D82" s="41"/>
      <c r="E82" s="41"/>
      <c r="F82" s="41"/>
      <c r="G82" s="41"/>
      <c r="H82" s="41"/>
      <c r="K82" s="18"/>
    </row>
    <row r="83" s="15" customFormat="1" ht="15.75" customHeight="1"/>
    <row r="84" spans="1:8" s="15" customFormat="1" ht="24" customHeight="1">
      <c r="A84" s="46" t="s">
        <v>102</v>
      </c>
      <c r="B84" s="46"/>
      <c r="C84" s="46"/>
      <c r="D84" s="46"/>
      <c r="E84" s="46"/>
      <c r="F84" s="46"/>
      <c r="G84" s="46"/>
      <c r="H84" s="46"/>
    </row>
    <row r="85" spans="1:8" s="15" customFormat="1" ht="24" customHeight="1">
      <c r="A85" s="5" t="s">
        <v>73</v>
      </c>
      <c r="B85" s="5" t="s">
        <v>0</v>
      </c>
      <c r="C85" s="5" t="s">
        <v>74</v>
      </c>
      <c r="D85" s="5" t="s">
        <v>75</v>
      </c>
      <c r="E85" s="5" t="s">
        <v>76</v>
      </c>
      <c r="F85" s="5" t="s">
        <v>77</v>
      </c>
      <c r="G85" s="5" t="s">
        <v>78</v>
      </c>
      <c r="H85" s="5" t="s">
        <v>98</v>
      </c>
    </row>
    <row r="86" spans="1:8" s="15" customFormat="1" ht="24" customHeight="1">
      <c r="A86" s="6" t="s">
        <v>80</v>
      </c>
      <c r="B86" s="2" t="s">
        <v>42</v>
      </c>
      <c r="C86" s="2" t="s">
        <v>2</v>
      </c>
      <c r="D86" s="3" t="s">
        <v>43</v>
      </c>
      <c r="E86" s="5">
        <v>74.5</v>
      </c>
      <c r="F86" s="5">
        <v>93.4</v>
      </c>
      <c r="G86" s="5">
        <f>E86*0.3+F86*0.7</f>
        <v>87.72999999999999</v>
      </c>
      <c r="H86" s="6" t="s">
        <v>80</v>
      </c>
    </row>
    <row r="87" spans="1:8" s="15" customFormat="1" ht="24" customHeight="1">
      <c r="A87" s="6" t="s">
        <v>81</v>
      </c>
      <c r="B87" s="2" t="s">
        <v>40</v>
      </c>
      <c r="C87" s="2" t="s">
        <v>2</v>
      </c>
      <c r="D87" s="3" t="s">
        <v>41</v>
      </c>
      <c r="E87" s="5">
        <v>70.5</v>
      </c>
      <c r="F87" s="5">
        <v>89.6</v>
      </c>
      <c r="G87" s="5">
        <f>E87*0.3+F87*0.7</f>
        <v>83.86999999999999</v>
      </c>
      <c r="H87" s="6" t="s">
        <v>81</v>
      </c>
    </row>
    <row r="88" spans="1:11" s="15" customFormat="1" ht="24" customHeight="1">
      <c r="A88" s="41" t="s">
        <v>104</v>
      </c>
      <c r="B88" s="41"/>
      <c r="C88" s="41"/>
      <c r="D88" s="41"/>
      <c r="E88" s="41"/>
      <c r="F88" s="41"/>
      <c r="G88" s="41"/>
      <c r="H88" s="41"/>
      <c r="K88" s="18"/>
    </row>
    <row r="89" spans="1:11" s="15" customFormat="1" ht="24" customHeight="1">
      <c r="A89" s="23"/>
      <c r="B89" s="23"/>
      <c r="C89" s="23"/>
      <c r="D89" s="23"/>
      <c r="E89" s="23"/>
      <c r="F89" s="23"/>
      <c r="G89" s="23"/>
      <c r="H89" s="23"/>
      <c r="K89" s="18"/>
    </row>
    <row r="90" spans="1:9" s="15" customFormat="1" ht="24" customHeight="1">
      <c r="A90" s="46" t="s">
        <v>143</v>
      </c>
      <c r="B90" s="46"/>
      <c r="C90" s="46"/>
      <c r="D90" s="46"/>
      <c r="E90" s="46"/>
      <c r="F90" s="46"/>
      <c r="G90" s="46"/>
      <c r="H90" s="46"/>
      <c r="I90" s="46"/>
    </row>
    <row r="91" spans="1:10" s="15" customFormat="1" ht="20.25" customHeight="1">
      <c r="A91" s="39" t="s">
        <v>127</v>
      </c>
      <c r="B91" s="39" t="s">
        <v>0</v>
      </c>
      <c r="C91" s="39" t="s">
        <v>128</v>
      </c>
      <c r="D91" s="39" t="s">
        <v>129</v>
      </c>
      <c r="E91" s="45" t="s">
        <v>130</v>
      </c>
      <c r="F91" s="43" t="s">
        <v>131</v>
      </c>
      <c r="G91" s="44"/>
      <c r="H91" s="45" t="s">
        <v>132</v>
      </c>
      <c r="I91" s="39" t="s">
        <v>133</v>
      </c>
      <c r="J91" s="13"/>
    </row>
    <row r="92" spans="1:9" s="15" customFormat="1" ht="25.5" customHeight="1">
      <c r="A92" s="39"/>
      <c r="B92" s="39"/>
      <c r="C92" s="39"/>
      <c r="D92" s="39"/>
      <c r="E92" s="45"/>
      <c r="F92" s="4" t="s">
        <v>134</v>
      </c>
      <c r="G92" s="4" t="s">
        <v>135</v>
      </c>
      <c r="H92" s="45"/>
      <c r="I92" s="39"/>
    </row>
    <row r="93" spans="1:9" s="15" customFormat="1" ht="24" customHeight="1">
      <c r="A93" s="6" t="s">
        <v>136</v>
      </c>
      <c r="B93" s="7" t="s">
        <v>44</v>
      </c>
      <c r="C93" s="7" t="s">
        <v>1</v>
      </c>
      <c r="D93" s="8" t="s">
        <v>31</v>
      </c>
      <c r="E93" s="5">
        <v>79.75</v>
      </c>
      <c r="F93" s="5">
        <v>80.2</v>
      </c>
      <c r="G93" s="5">
        <v>88</v>
      </c>
      <c r="H93" s="28">
        <v>81.70299999999999</v>
      </c>
      <c r="I93" s="6" t="s">
        <v>136</v>
      </c>
    </row>
    <row r="94" spans="1:9" s="15" customFormat="1" ht="24" customHeight="1">
      <c r="A94" s="41" t="s">
        <v>144</v>
      </c>
      <c r="B94" s="41"/>
      <c r="C94" s="41"/>
      <c r="D94" s="41"/>
      <c r="E94" s="41"/>
      <c r="F94" s="41"/>
      <c r="G94" s="41"/>
      <c r="H94" s="41"/>
      <c r="I94" s="38"/>
    </row>
    <row r="95" spans="1:9" s="15" customFormat="1" ht="24" customHeight="1">
      <c r="A95" s="33"/>
      <c r="B95" s="34"/>
      <c r="C95" s="34"/>
      <c r="D95" s="35"/>
      <c r="E95" s="36"/>
      <c r="F95" s="36"/>
      <c r="G95" s="36"/>
      <c r="H95" s="37"/>
      <c r="I95" s="38"/>
    </row>
    <row r="96" spans="1:8" s="15" customFormat="1" ht="24" customHeight="1">
      <c r="A96" s="40" t="s">
        <v>99</v>
      </c>
      <c r="B96" s="40"/>
      <c r="C96" s="40"/>
      <c r="D96" s="40"/>
      <c r="E96" s="40"/>
      <c r="F96" s="40"/>
      <c r="G96" s="40"/>
      <c r="H96" s="40"/>
    </row>
    <row r="97" spans="1:8" s="15" customFormat="1" ht="24" customHeight="1">
      <c r="A97" s="5" t="s">
        <v>73</v>
      </c>
      <c r="B97" s="5" t="s">
        <v>0</v>
      </c>
      <c r="C97" s="5" t="s">
        <v>74</v>
      </c>
      <c r="D97" s="5" t="s">
        <v>75</v>
      </c>
      <c r="E97" s="5" t="s">
        <v>76</v>
      </c>
      <c r="F97" s="5" t="s">
        <v>77</v>
      </c>
      <c r="G97" s="5" t="s">
        <v>78</v>
      </c>
      <c r="H97" s="5" t="s">
        <v>79</v>
      </c>
    </row>
    <row r="98" spans="1:8" s="15" customFormat="1" ht="24" customHeight="1">
      <c r="A98" s="6" t="s">
        <v>80</v>
      </c>
      <c r="B98" s="9" t="s">
        <v>16</v>
      </c>
      <c r="C98" s="9" t="s">
        <v>2</v>
      </c>
      <c r="D98" s="10" t="s">
        <v>100</v>
      </c>
      <c r="E98" s="5">
        <v>78.5</v>
      </c>
      <c r="F98" s="5">
        <v>88</v>
      </c>
      <c r="G98" s="5">
        <f>E98*0.3+F98*0.7</f>
        <v>85.14999999999999</v>
      </c>
      <c r="H98" s="6" t="s">
        <v>80</v>
      </c>
    </row>
    <row r="99" spans="1:11" s="15" customFormat="1" ht="24" customHeight="1">
      <c r="A99" s="41" t="s">
        <v>104</v>
      </c>
      <c r="B99" s="41"/>
      <c r="C99" s="41"/>
      <c r="D99" s="41"/>
      <c r="E99" s="41"/>
      <c r="F99" s="41"/>
      <c r="G99" s="41"/>
      <c r="H99" s="41"/>
      <c r="K99" s="18"/>
    </row>
  </sheetData>
  <sheetProtection/>
  <mergeCells count="36">
    <mergeCell ref="A94:H94"/>
    <mergeCell ref="A51:H51"/>
    <mergeCell ref="A99:H99"/>
    <mergeCell ref="A88:H88"/>
    <mergeCell ref="A82:H82"/>
    <mergeCell ref="A96:H96"/>
    <mergeCell ref="A84:H84"/>
    <mergeCell ref="D91:D92"/>
    <mergeCell ref="E91:E92"/>
    <mergeCell ref="F91:G91"/>
    <mergeCell ref="H91:H92"/>
    <mergeCell ref="A74:H74"/>
    <mergeCell ref="A69:H69"/>
    <mergeCell ref="A76:H76"/>
    <mergeCell ref="A71:H71"/>
    <mergeCell ref="A90:I90"/>
    <mergeCell ref="A2:H2"/>
    <mergeCell ref="A27:H27"/>
    <mergeCell ref="A44:H44"/>
    <mergeCell ref="A49:H49"/>
    <mergeCell ref="A62:H62"/>
    <mergeCell ref="A46:H46"/>
    <mergeCell ref="A35:H35"/>
    <mergeCell ref="A13:H13"/>
    <mergeCell ref="A55:H55"/>
    <mergeCell ref="A59:H59"/>
    <mergeCell ref="I91:I92"/>
    <mergeCell ref="A15:I15"/>
    <mergeCell ref="A20:I20"/>
    <mergeCell ref="A22:I22"/>
    <mergeCell ref="A25:I25"/>
    <mergeCell ref="A64:I64"/>
    <mergeCell ref="A91:A92"/>
    <mergeCell ref="B91:B92"/>
    <mergeCell ref="C91:C92"/>
    <mergeCell ref="A33:H33"/>
  </mergeCells>
  <printOptions/>
  <pageMargins left="0.74" right="0.52" top="0.77" bottom="0.7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lxy</cp:lastModifiedBy>
  <cp:lastPrinted>2011-07-30T01:26:06Z</cp:lastPrinted>
  <dcterms:created xsi:type="dcterms:W3CDTF">2011-07-20T00:39:19Z</dcterms:created>
  <dcterms:modified xsi:type="dcterms:W3CDTF">2011-07-30T01:26:15Z</dcterms:modified>
  <cp:category/>
  <cp:version/>
  <cp:contentType/>
  <cp:contentStatus/>
</cp:coreProperties>
</file>