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5" tabRatio="621" activeTab="0"/>
  </bookViews>
  <sheets>
    <sheet name="机械和电气" sheetId="1" r:id="rId1"/>
  </sheets>
  <definedNames/>
  <calcPr fullCalcOnLoad="1"/>
</workbook>
</file>

<file path=xl/sharedStrings.xml><?xml version="1.0" encoding="utf-8"?>
<sst xmlns="http://schemas.openxmlformats.org/spreadsheetml/2006/main" count="127" uniqueCount="85">
  <si>
    <t>2007</t>
  </si>
  <si>
    <t>考场</t>
  </si>
  <si>
    <t>考号</t>
  </si>
  <si>
    <t>报考岗位</t>
  </si>
  <si>
    <t>姓名</t>
  </si>
  <si>
    <t>性别</t>
  </si>
  <si>
    <t>毕业年度</t>
  </si>
  <si>
    <t>毕业学校</t>
  </si>
  <si>
    <t>所学专业</t>
  </si>
  <si>
    <t>0277</t>
  </si>
  <si>
    <t>0278</t>
  </si>
  <si>
    <t>0287</t>
  </si>
  <si>
    <t>0288</t>
  </si>
  <si>
    <t>0289</t>
  </si>
  <si>
    <t>笔试成绩</t>
  </si>
  <si>
    <t>名次</t>
  </si>
  <si>
    <t>备注</t>
  </si>
  <si>
    <t>女</t>
  </si>
  <si>
    <t>2011</t>
  </si>
  <si>
    <t>男</t>
  </si>
  <si>
    <t>1987.12</t>
  </si>
  <si>
    <t>电气技术</t>
  </si>
  <si>
    <t>薛永利</t>
  </si>
  <si>
    <t>褚桂祥</t>
  </si>
  <si>
    <t>侯文娟</t>
  </si>
  <si>
    <t>加分</t>
  </si>
  <si>
    <t>笔试+加分</t>
  </si>
  <si>
    <t>技能测试成绩</t>
  </si>
  <si>
    <t>技能测试成绩*0.5</t>
  </si>
  <si>
    <t>（笔试+加分）*0.5</t>
  </si>
  <si>
    <t>总分</t>
  </si>
  <si>
    <t>出生年月</t>
  </si>
  <si>
    <t>九</t>
  </si>
  <si>
    <t>1987.11</t>
  </si>
  <si>
    <t>1983.10</t>
  </si>
  <si>
    <t>郑翔</t>
  </si>
  <si>
    <t>1988.4</t>
  </si>
  <si>
    <t>王洪霞</t>
  </si>
  <si>
    <t>青岛农业大学</t>
  </si>
  <si>
    <t>农业电气化与自动化</t>
  </si>
  <si>
    <t>中国农业大学</t>
  </si>
  <si>
    <t>电气工程及其自动化</t>
  </si>
  <si>
    <t>济南大学</t>
  </si>
  <si>
    <t>天津职业技术师范大学</t>
  </si>
  <si>
    <t>电气技术教育</t>
  </si>
  <si>
    <t>0261</t>
  </si>
  <si>
    <t>0253</t>
  </si>
  <si>
    <t>0262</t>
  </si>
  <si>
    <t>0245</t>
  </si>
  <si>
    <t>0249</t>
  </si>
  <si>
    <t>0270</t>
  </si>
  <si>
    <t>0251</t>
  </si>
  <si>
    <t>八</t>
  </si>
  <si>
    <t>机械制造</t>
  </si>
  <si>
    <t>孙振全</t>
  </si>
  <si>
    <t>男</t>
  </si>
  <si>
    <t>1985.11</t>
  </si>
  <si>
    <t>2009</t>
  </si>
  <si>
    <t>山东科技大学</t>
  </si>
  <si>
    <t>材料成型及控制工程</t>
  </si>
  <si>
    <t>宫献军</t>
  </si>
  <si>
    <t>1985.5</t>
  </si>
  <si>
    <t>2010</t>
  </si>
  <si>
    <t>大连海洋大学</t>
  </si>
  <si>
    <t>机械设计制造及其自动化</t>
  </si>
  <si>
    <t>刘彦杰</t>
  </si>
  <si>
    <t>1984.6</t>
  </si>
  <si>
    <t>2008</t>
  </si>
  <si>
    <t>青岛农业大学</t>
  </si>
  <si>
    <t>宿长凤</t>
  </si>
  <si>
    <t>1989.7</t>
  </si>
  <si>
    <t>2011</t>
  </si>
  <si>
    <t>山东理工大学</t>
  </si>
  <si>
    <t>仪筱伟</t>
  </si>
  <si>
    <t>1986.12</t>
  </si>
  <si>
    <t>青岛科技大学</t>
  </si>
  <si>
    <t>机械设计制造</t>
  </si>
  <si>
    <t>周忠哲</t>
  </si>
  <si>
    <t>1986.9</t>
  </si>
  <si>
    <t>山东农业大学</t>
  </si>
  <si>
    <t>农业机械化及其自动化</t>
  </si>
  <si>
    <t>张星</t>
  </si>
  <si>
    <t>1984.3</t>
  </si>
  <si>
    <t>潍坊学院</t>
  </si>
  <si>
    <t>加分项目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</si>
</sst>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0.00;[Red]0.00"/>
  </numFmts>
  <fonts count="6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90" fontId="2" fillId="0" borderId="1" xfId="0" applyNumberFormat="1" applyFont="1" applyFill="1" applyBorder="1" applyAlignment="1">
      <alignment horizontal="center" vertical="center" shrinkToFit="1"/>
    </xf>
    <xf numFmtId="190" fontId="1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91" fontId="2" fillId="0" borderId="1" xfId="0" applyNumberFormat="1" applyFont="1" applyFill="1" applyBorder="1" applyAlignment="1">
      <alignment horizontal="center" vertical="center" shrinkToFit="1"/>
    </xf>
    <xf numFmtId="191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4.375" style="0" customWidth="1"/>
    <col min="2" max="2" width="5.00390625" style="0" customWidth="1"/>
    <col min="3" max="3" width="8.625" style="0" customWidth="1"/>
    <col min="4" max="4" width="6.125" style="0" customWidth="1"/>
    <col min="5" max="5" width="3.875" style="0" customWidth="1"/>
    <col min="6" max="6" width="6.125" style="0" customWidth="1"/>
    <col min="7" max="7" width="5.75390625" style="0" customWidth="1"/>
    <col min="8" max="8" width="10.875" style="0" customWidth="1"/>
    <col min="9" max="9" width="12.25390625" style="0" customWidth="1"/>
    <col min="10" max="10" width="5.50390625" style="0" hidden="1" customWidth="1"/>
    <col min="11" max="11" width="5.50390625" style="0" customWidth="1"/>
    <col min="12" max="12" width="3.375" style="0" customWidth="1"/>
    <col min="13" max="13" width="7.375" style="0" customWidth="1"/>
    <col min="14" max="14" width="11.25390625" style="0" customWidth="1"/>
    <col min="15" max="15" width="7.625" style="0" customWidth="1"/>
    <col min="16" max="16" width="11.75390625" style="0" customWidth="1"/>
    <col min="17" max="17" width="7.00390625" style="0" customWidth="1"/>
    <col min="18" max="18" width="4.375" style="0" customWidth="1"/>
    <col min="19" max="19" width="3.875" style="0" customWidth="1"/>
  </cols>
  <sheetData>
    <row r="1" spans="1:253" ht="27.75" customHeight="1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31</v>
      </c>
      <c r="G1" s="4" t="s">
        <v>6</v>
      </c>
      <c r="H1" s="4" t="s">
        <v>7</v>
      </c>
      <c r="I1" s="4" t="s">
        <v>8</v>
      </c>
      <c r="J1" s="6" t="s">
        <v>14</v>
      </c>
      <c r="K1" s="6" t="s">
        <v>84</v>
      </c>
      <c r="L1" s="5" t="s">
        <v>25</v>
      </c>
      <c r="M1" s="6" t="s">
        <v>26</v>
      </c>
      <c r="N1" s="6" t="s">
        <v>29</v>
      </c>
      <c r="O1" s="9" t="s">
        <v>27</v>
      </c>
      <c r="P1" s="9" t="s">
        <v>28</v>
      </c>
      <c r="Q1" s="9" t="s">
        <v>30</v>
      </c>
      <c r="R1" s="4" t="s">
        <v>15</v>
      </c>
      <c r="S1" s="11" t="s">
        <v>16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7.75" customHeight="1">
      <c r="A2" s="3" t="s">
        <v>52</v>
      </c>
      <c r="B2" s="3" t="s">
        <v>45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59</v>
      </c>
      <c r="J2" s="7">
        <v>78</v>
      </c>
      <c r="K2" s="7"/>
      <c r="L2" s="7"/>
      <c r="M2" s="7">
        <f aca="true" t="shared" si="0" ref="M2:M8">J2+L2</f>
        <v>78</v>
      </c>
      <c r="N2" s="10">
        <f aca="true" t="shared" si="1" ref="N2:N8">M2*0.5</f>
        <v>39</v>
      </c>
      <c r="O2" s="10">
        <v>71</v>
      </c>
      <c r="P2" s="10">
        <f aca="true" t="shared" si="2" ref="P2:P8">O2*0.5</f>
        <v>35.5</v>
      </c>
      <c r="Q2" s="10">
        <f aca="true" t="shared" si="3" ref="Q2:Q8">N2+P2</f>
        <v>74.5</v>
      </c>
      <c r="R2" s="8">
        <v>1</v>
      </c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7.75" customHeight="1">
      <c r="A3" s="3" t="s">
        <v>52</v>
      </c>
      <c r="B3" s="3" t="s">
        <v>46</v>
      </c>
      <c r="C3" s="3" t="s">
        <v>53</v>
      </c>
      <c r="D3" s="3" t="s">
        <v>60</v>
      </c>
      <c r="E3" s="3" t="s">
        <v>55</v>
      </c>
      <c r="F3" s="3" t="s">
        <v>61</v>
      </c>
      <c r="G3" s="3" t="s">
        <v>62</v>
      </c>
      <c r="H3" s="3" t="s">
        <v>63</v>
      </c>
      <c r="I3" s="3" t="s">
        <v>64</v>
      </c>
      <c r="J3" s="7">
        <v>77</v>
      </c>
      <c r="K3" s="7"/>
      <c r="L3" s="7"/>
      <c r="M3" s="7">
        <f t="shared" si="0"/>
        <v>77</v>
      </c>
      <c r="N3" s="10">
        <f t="shared" si="1"/>
        <v>38.5</v>
      </c>
      <c r="O3" s="10">
        <v>71</v>
      </c>
      <c r="P3" s="10">
        <f t="shared" si="2"/>
        <v>35.5</v>
      </c>
      <c r="Q3" s="10">
        <f t="shared" si="3"/>
        <v>74</v>
      </c>
      <c r="R3" s="8">
        <v>2</v>
      </c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27.75" customHeight="1">
      <c r="A4" s="3" t="s">
        <v>52</v>
      </c>
      <c r="B4" s="3" t="s">
        <v>47</v>
      </c>
      <c r="C4" s="3" t="s">
        <v>53</v>
      </c>
      <c r="D4" s="3" t="s">
        <v>65</v>
      </c>
      <c r="E4" s="3" t="s">
        <v>55</v>
      </c>
      <c r="F4" s="3" t="s">
        <v>66</v>
      </c>
      <c r="G4" s="3" t="s">
        <v>67</v>
      </c>
      <c r="H4" s="3" t="s">
        <v>68</v>
      </c>
      <c r="I4" s="3" t="s">
        <v>64</v>
      </c>
      <c r="J4" s="7">
        <v>66</v>
      </c>
      <c r="K4" s="7"/>
      <c r="L4" s="7"/>
      <c r="M4" s="7">
        <f t="shared" si="0"/>
        <v>66</v>
      </c>
      <c r="N4" s="10">
        <f t="shared" si="1"/>
        <v>33</v>
      </c>
      <c r="O4" s="10">
        <v>77</v>
      </c>
      <c r="P4" s="10">
        <f t="shared" si="2"/>
        <v>38.5</v>
      </c>
      <c r="Q4" s="10">
        <f t="shared" si="3"/>
        <v>71.5</v>
      </c>
      <c r="R4" s="8">
        <v>3</v>
      </c>
      <c r="S4" s="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27.75" customHeight="1">
      <c r="A5" s="3" t="s">
        <v>52</v>
      </c>
      <c r="B5" s="3" t="s">
        <v>48</v>
      </c>
      <c r="C5" s="3" t="s">
        <v>53</v>
      </c>
      <c r="D5" s="3" t="s">
        <v>69</v>
      </c>
      <c r="E5" s="3" t="s">
        <v>55</v>
      </c>
      <c r="F5" s="3" t="s">
        <v>70</v>
      </c>
      <c r="G5" s="3" t="s">
        <v>71</v>
      </c>
      <c r="H5" s="3" t="s">
        <v>72</v>
      </c>
      <c r="I5" s="3" t="s">
        <v>64</v>
      </c>
      <c r="J5" s="7">
        <v>56</v>
      </c>
      <c r="K5" s="7"/>
      <c r="L5" s="7"/>
      <c r="M5" s="7">
        <f t="shared" si="0"/>
        <v>56</v>
      </c>
      <c r="N5" s="10">
        <f t="shared" si="1"/>
        <v>28</v>
      </c>
      <c r="O5" s="10">
        <v>74</v>
      </c>
      <c r="P5" s="10">
        <f t="shared" si="2"/>
        <v>37</v>
      </c>
      <c r="Q5" s="10">
        <f t="shared" si="3"/>
        <v>65</v>
      </c>
      <c r="R5" s="8">
        <v>4</v>
      </c>
      <c r="S5" s="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27.75" customHeight="1">
      <c r="A6" s="3" t="s">
        <v>52</v>
      </c>
      <c r="B6" s="3" t="s">
        <v>49</v>
      </c>
      <c r="C6" s="3" t="s">
        <v>53</v>
      </c>
      <c r="D6" s="3" t="s">
        <v>73</v>
      </c>
      <c r="E6" s="3" t="s">
        <v>55</v>
      </c>
      <c r="F6" s="3" t="s">
        <v>74</v>
      </c>
      <c r="G6" s="3" t="s">
        <v>71</v>
      </c>
      <c r="H6" s="3" t="s">
        <v>75</v>
      </c>
      <c r="I6" s="3" t="s">
        <v>76</v>
      </c>
      <c r="J6" s="7">
        <v>58</v>
      </c>
      <c r="K6" s="7"/>
      <c r="L6" s="7"/>
      <c r="M6" s="7">
        <f t="shared" si="0"/>
        <v>58</v>
      </c>
      <c r="N6" s="10">
        <f t="shared" si="1"/>
        <v>29</v>
      </c>
      <c r="O6" s="10">
        <v>68</v>
      </c>
      <c r="P6" s="10">
        <f t="shared" si="2"/>
        <v>34</v>
      </c>
      <c r="Q6" s="10">
        <f t="shared" si="3"/>
        <v>63</v>
      </c>
      <c r="R6" s="8">
        <v>5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27.75" customHeight="1">
      <c r="A7" s="3" t="s">
        <v>52</v>
      </c>
      <c r="B7" s="3" t="s">
        <v>50</v>
      </c>
      <c r="C7" s="3" t="s">
        <v>53</v>
      </c>
      <c r="D7" s="3" t="s">
        <v>77</v>
      </c>
      <c r="E7" s="3" t="s">
        <v>55</v>
      </c>
      <c r="F7" s="3" t="s">
        <v>78</v>
      </c>
      <c r="G7" s="3" t="s">
        <v>57</v>
      </c>
      <c r="H7" s="3" t="s">
        <v>79</v>
      </c>
      <c r="I7" s="3" t="s">
        <v>80</v>
      </c>
      <c r="J7" s="7">
        <v>53</v>
      </c>
      <c r="K7" s="7"/>
      <c r="L7" s="7"/>
      <c r="M7" s="7">
        <f t="shared" si="0"/>
        <v>53</v>
      </c>
      <c r="N7" s="10">
        <f t="shared" si="1"/>
        <v>26.5</v>
      </c>
      <c r="O7" s="10">
        <v>68</v>
      </c>
      <c r="P7" s="10">
        <f t="shared" si="2"/>
        <v>34</v>
      </c>
      <c r="Q7" s="10">
        <f t="shared" si="3"/>
        <v>60.5</v>
      </c>
      <c r="R7" s="8">
        <v>6</v>
      </c>
      <c r="S7" s="3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27.75" customHeight="1">
      <c r="A8" s="3" t="s">
        <v>52</v>
      </c>
      <c r="B8" s="3" t="s">
        <v>51</v>
      </c>
      <c r="C8" s="3" t="s">
        <v>53</v>
      </c>
      <c r="D8" s="3" t="s">
        <v>81</v>
      </c>
      <c r="E8" s="3" t="s">
        <v>55</v>
      </c>
      <c r="F8" s="3" t="s">
        <v>82</v>
      </c>
      <c r="G8" s="3" t="s">
        <v>67</v>
      </c>
      <c r="H8" s="3" t="s">
        <v>83</v>
      </c>
      <c r="I8" s="3" t="s">
        <v>64</v>
      </c>
      <c r="J8" s="7">
        <v>68</v>
      </c>
      <c r="K8" s="7"/>
      <c r="L8" s="7"/>
      <c r="M8" s="7">
        <f t="shared" si="0"/>
        <v>68</v>
      </c>
      <c r="N8" s="10">
        <f t="shared" si="1"/>
        <v>34</v>
      </c>
      <c r="O8" s="10">
        <v>52</v>
      </c>
      <c r="P8" s="10">
        <f t="shared" si="2"/>
        <v>26</v>
      </c>
      <c r="Q8" s="10">
        <f t="shared" si="3"/>
        <v>60</v>
      </c>
      <c r="R8" s="8">
        <v>7</v>
      </c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27.75" customHeight="1">
      <c r="A9" s="3" t="s">
        <v>32</v>
      </c>
      <c r="B9" s="3" t="s">
        <v>11</v>
      </c>
      <c r="C9" s="3" t="s">
        <v>21</v>
      </c>
      <c r="D9" s="3" t="s">
        <v>22</v>
      </c>
      <c r="E9" s="3" t="s">
        <v>19</v>
      </c>
      <c r="F9" s="3" t="s">
        <v>33</v>
      </c>
      <c r="G9" s="3" t="s">
        <v>18</v>
      </c>
      <c r="H9" s="3" t="s">
        <v>38</v>
      </c>
      <c r="I9" s="3" t="s">
        <v>39</v>
      </c>
      <c r="J9" s="7">
        <v>55</v>
      </c>
      <c r="K9" s="7"/>
      <c r="L9" s="7"/>
      <c r="M9" s="7">
        <v>55</v>
      </c>
      <c r="N9" s="10">
        <v>27.5</v>
      </c>
      <c r="O9" s="10">
        <v>77</v>
      </c>
      <c r="P9" s="10">
        <v>38.5</v>
      </c>
      <c r="Q9" s="10">
        <v>66</v>
      </c>
      <c r="R9" s="8">
        <v>1</v>
      </c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27.75" customHeight="1">
      <c r="A10" s="3" t="s">
        <v>32</v>
      </c>
      <c r="B10" s="3" t="s">
        <v>12</v>
      </c>
      <c r="C10" s="3" t="s">
        <v>21</v>
      </c>
      <c r="D10" s="3" t="s">
        <v>23</v>
      </c>
      <c r="E10" s="3" t="s">
        <v>19</v>
      </c>
      <c r="F10" s="3" t="s">
        <v>34</v>
      </c>
      <c r="G10" s="3" t="s">
        <v>0</v>
      </c>
      <c r="H10" s="3" t="s">
        <v>40</v>
      </c>
      <c r="I10" s="3" t="s">
        <v>41</v>
      </c>
      <c r="J10" s="7">
        <v>53</v>
      </c>
      <c r="K10" s="7"/>
      <c r="L10" s="7"/>
      <c r="M10" s="7">
        <v>53</v>
      </c>
      <c r="N10" s="10">
        <v>26.5</v>
      </c>
      <c r="O10" s="10">
        <v>64</v>
      </c>
      <c r="P10" s="10">
        <v>32</v>
      </c>
      <c r="Q10" s="10">
        <v>58.5</v>
      </c>
      <c r="R10" s="8">
        <v>2</v>
      </c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27.75" customHeight="1">
      <c r="A11" s="3" t="s">
        <v>32</v>
      </c>
      <c r="B11" s="3" t="s">
        <v>9</v>
      </c>
      <c r="C11" s="3" t="s">
        <v>21</v>
      </c>
      <c r="D11" s="3" t="s">
        <v>35</v>
      </c>
      <c r="E11" s="3" t="s">
        <v>19</v>
      </c>
      <c r="F11" s="3" t="s">
        <v>36</v>
      </c>
      <c r="G11" s="3" t="s">
        <v>18</v>
      </c>
      <c r="H11" s="3" t="s">
        <v>42</v>
      </c>
      <c r="I11" s="3" t="s">
        <v>41</v>
      </c>
      <c r="J11" s="7">
        <v>35</v>
      </c>
      <c r="K11" s="7"/>
      <c r="L11" s="7"/>
      <c r="M11" s="7">
        <v>35</v>
      </c>
      <c r="N11" s="10">
        <v>17.5</v>
      </c>
      <c r="O11" s="10">
        <v>79</v>
      </c>
      <c r="P11" s="10">
        <v>39.5</v>
      </c>
      <c r="Q11" s="10">
        <v>57</v>
      </c>
      <c r="R11" s="8">
        <v>3</v>
      </c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27.75" customHeight="1">
      <c r="A12" s="3" t="s">
        <v>32</v>
      </c>
      <c r="B12" s="3" t="s">
        <v>13</v>
      </c>
      <c r="C12" s="3" t="s">
        <v>21</v>
      </c>
      <c r="D12" s="3" t="s">
        <v>24</v>
      </c>
      <c r="E12" s="3" t="s">
        <v>17</v>
      </c>
      <c r="F12" s="3" t="s">
        <v>20</v>
      </c>
      <c r="G12" s="3" t="s">
        <v>18</v>
      </c>
      <c r="H12" s="3" t="s">
        <v>43</v>
      </c>
      <c r="I12" s="3" t="s">
        <v>44</v>
      </c>
      <c r="J12" s="7">
        <v>39</v>
      </c>
      <c r="K12" s="7"/>
      <c r="L12" s="7"/>
      <c r="M12" s="7">
        <v>39</v>
      </c>
      <c r="N12" s="10">
        <v>19.5</v>
      </c>
      <c r="O12" s="10">
        <v>69</v>
      </c>
      <c r="P12" s="10">
        <v>34.5</v>
      </c>
      <c r="Q12" s="10">
        <v>54</v>
      </c>
      <c r="R12" s="8">
        <v>4</v>
      </c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27.75" customHeight="1">
      <c r="A13" s="3" t="s">
        <v>32</v>
      </c>
      <c r="B13" s="3" t="s">
        <v>10</v>
      </c>
      <c r="C13" s="3" t="s">
        <v>21</v>
      </c>
      <c r="D13" s="3" t="s">
        <v>37</v>
      </c>
      <c r="E13" s="3" t="s">
        <v>17</v>
      </c>
      <c r="F13" s="3" t="s">
        <v>36</v>
      </c>
      <c r="G13" s="3" t="s">
        <v>18</v>
      </c>
      <c r="H13" s="3" t="s">
        <v>43</v>
      </c>
      <c r="I13" s="3" t="s">
        <v>44</v>
      </c>
      <c r="J13" s="7">
        <v>37</v>
      </c>
      <c r="K13" s="7"/>
      <c r="L13" s="7"/>
      <c r="M13" s="7">
        <v>37</v>
      </c>
      <c r="N13" s="10">
        <v>18.5</v>
      </c>
      <c r="O13" s="10">
        <v>71</v>
      </c>
      <c r="P13" s="10">
        <v>35.5</v>
      </c>
      <c r="Q13" s="10">
        <v>54</v>
      </c>
      <c r="R13" s="8">
        <v>4</v>
      </c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</sheetData>
  <printOptions horizontalCentered="1"/>
  <pageMargins left="0.7480314960629921" right="0.4330708661417323" top="0.984251968503937" bottom="1.4566929133858268" header="0.4724409448818898" footer="0.984251968503937"/>
  <pageSetup horizontalDpi="600" verticalDpi="600" orientation="landscape" paperSize="9" r:id="rId1"/>
  <headerFooter alignWithMargins="0">
    <oddHeader>&amp;C&amp;"新宋体,加粗"&amp;16高密市2011年事业单位公开招聘高校毕业生非卫生类考试初录人员名单（机械和电气岗位）</oddHeader>
    <oddFooter>&amp;L注：以上人员为初录人员，现进行公示。公示期2011年8月5日-8月11日，公示电话：0536-2128081、2128526。&amp;R&amp;P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2011-08-05T03:20:38Z</cp:lastPrinted>
  <dcterms:created xsi:type="dcterms:W3CDTF">2008-09-01T07:22:40Z</dcterms:created>
  <dcterms:modified xsi:type="dcterms:W3CDTF">2011-08-05T03:20:40Z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