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入围名单" sheetId="1" r:id="rId1"/>
  </sheets>
  <definedNames>
    <definedName name="_xlnm.Print_Titles" localSheetId="0">'入围名单'!$1:$4</definedName>
  </definedNames>
  <calcPr fullCalcOnLoad="1"/>
</workbook>
</file>

<file path=xl/sharedStrings.xml><?xml version="1.0" encoding="utf-8"?>
<sst xmlns="http://schemas.openxmlformats.org/spreadsheetml/2006/main" count="254" uniqueCount="147">
  <si>
    <t>刘龙军</t>
  </si>
  <si>
    <t>20</t>
  </si>
  <si>
    <t>李  强</t>
  </si>
  <si>
    <t>02</t>
  </si>
  <si>
    <t>徐庆菊</t>
  </si>
  <si>
    <t>12</t>
  </si>
  <si>
    <t>陈  春</t>
  </si>
  <si>
    <t>13</t>
  </si>
  <si>
    <t>程  虎</t>
  </si>
  <si>
    <t>11</t>
  </si>
  <si>
    <t>安  娜</t>
  </si>
  <si>
    <t>18</t>
  </si>
  <si>
    <t>王  刚</t>
  </si>
  <si>
    <t>19</t>
  </si>
  <si>
    <t>张传聪</t>
  </si>
  <si>
    <t>09</t>
  </si>
  <si>
    <t>汪玉培</t>
  </si>
  <si>
    <t>28</t>
  </si>
  <si>
    <t>韩  悦</t>
  </si>
  <si>
    <t>10</t>
  </si>
  <si>
    <t>王学周</t>
  </si>
  <si>
    <t>15</t>
  </si>
  <si>
    <t>卢  军</t>
  </si>
  <si>
    <t>黄厚亮</t>
  </si>
  <si>
    <t>22</t>
  </si>
  <si>
    <t>刘华金</t>
  </si>
  <si>
    <t>17</t>
  </si>
  <si>
    <t>王永重</t>
  </si>
  <si>
    <t>23</t>
  </si>
  <si>
    <t>韩玉杰</t>
  </si>
  <si>
    <t>04</t>
  </si>
  <si>
    <t>胡峻洁</t>
  </si>
  <si>
    <t>05</t>
  </si>
  <si>
    <t>24</t>
  </si>
  <si>
    <t>顾  明</t>
  </si>
  <si>
    <t>李  刚</t>
  </si>
  <si>
    <t>25</t>
  </si>
  <si>
    <t>徐  磊</t>
  </si>
  <si>
    <t>27</t>
  </si>
  <si>
    <t>16</t>
  </si>
  <si>
    <t>叶启迪</t>
  </si>
  <si>
    <t>03</t>
  </si>
  <si>
    <t>侯云峰</t>
  </si>
  <si>
    <t>熊根飞</t>
  </si>
  <si>
    <t>卞显军</t>
  </si>
  <si>
    <t>26</t>
  </si>
  <si>
    <t>08</t>
  </si>
  <si>
    <t>30</t>
  </si>
  <si>
    <t>07</t>
  </si>
  <si>
    <t>21</t>
  </si>
  <si>
    <t>06</t>
  </si>
  <si>
    <t>姓 名</t>
  </si>
  <si>
    <t>准考证号</t>
  </si>
  <si>
    <t>考
场
号</t>
  </si>
  <si>
    <t>座
位
号</t>
  </si>
  <si>
    <t>报考专业</t>
  </si>
  <si>
    <t>专业知识得分</t>
  </si>
  <si>
    <t>公共知识得分</t>
  </si>
  <si>
    <t>考场号</t>
  </si>
  <si>
    <t>张开华</t>
  </si>
  <si>
    <t>会计</t>
  </si>
  <si>
    <t>蒋家梅</t>
  </si>
  <si>
    <t>方明松</t>
  </si>
  <si>
    <t>土木工程</t>
  </si>
  <si>
    <t>郑厚明</t>
  </si>
  <si>
    <t>陈武义</t>
  </si>
  <si>
    <t>骆祥发</t>
  </si>
  <si>
    <t>王新颖</t>
  </si>
  <si>
    <t>顾胜明</t>
  </si>
  <si>
    <t>刘  汪</t>
  </si>
  <si>
    <t>汪金鹏</t>
  </si>
  <si>
    <t>王益凤</t>
  </si>
  <si>
    <t>卢  林</t>
  </si>
  <si>
    <t>中医院</t>
  </si>
  <si>
    <t>中医学</t>
  </si>
  <si>
    <t>一院</t>
  </si>
  <si>
    <t>审计局</t>
  </si>
  <si>
    <t>国土局</t>
  </si>
  <si>
    <t>农委</t>
  </si>
  <si>
    <t>农化</t>
  </si>
  <si>
    <t>蔬菜</t>
  </si>
  <si>
    <t>植保</t>
  </si>
  <si>
    <t>临床医学</t>
  </si>
  <si>
    <t>01</t>
  </si>
  <si>
    <t>口腔医学</t>
  </si>
  <si>
    <t>一院</t>
  </si>
  <si>
    <t>医学影像</t>
  </si>
  <si>
    <t>感染科定向</t>
  </si>
  <si>
    <t>一院</t>
  </si>
  <si>
    <t>临床医学</t>
  </si>
  <si>
    <t>二院</t>
  </si>
  <si>
    <t>中医院</t>
  </si>
  <si>
    <t>01</t>
  </si>
  <si>
    <t>姚  尧</t>
  </si>
  <si>
    <t>会计</t>
  </si>
  <si>
    <t>人社局</t>
  </si>
  <si>
    <t>财政局</t>
  </si>
  <si>
    <t>丁丹丹</t>
  </si>
  <si>
    <t>会计</t>
  </si>
  <si>
    <t>刘永彪</t>
  </si>
  <si>
    <t>朱志远</t>
  </si>
  <si>
    <t>余  璐</t>
  </si>
  <si>
    <t>张克娜</t>
  </si>
  <si>
    <t>史长虎</t>
  </si>
  <si>
    <t>开发区</t>
  </si>
  <si>
    <t>陈祝国</t>
  </si>
  <si>
    <t>水利工程</t>
  </si>
  <si>
    <t>水利局</t>
  </si>
  <si>
    <t>审计局</t>
  </si>
  <si>
    <t>曹天倩</t>
  </si>
  <si>
    <t>地理信息</t>
  </si>
  <si>
    <t>国土局</t>
  </si>
  <si>
    <t>鲁传奇</t>
  </si>
  <si>
    <t>土地资源</t>
  </si>
  <si>
    <t>龚传凤</t>
  </si>
  <si>
    <t>汪满照</t>
  </si>
  <si>
    <t>李金叶</t>
  </si>
  <si>
    <t>屠鲁东</t>
  </si>
  <si>
    <t>作物栽培</t>
  </si>
  <si>
    <t>农委</t>
  </si>
  <si>
    <t>杜安兵</t>
  </si>
  <si>
    <t>中文</t>
  </si>
  <si>
    <t>民政局</t>
  </si>
  <si>
    <t>王金星</t>
  </si>
  <si>
    <t>余  昭</t>
  </si>
  <si>
    <t>胡晓静</t>
  </si>
  <si>
    <t>王盼盼</t>
  </si>
  <si>
    <t>报考单位</t>
  </si>
  <si>
    <t>骆有胜</t>
  </si>
  <si>
    <t>计算机</t>
  </si>
  <si>
    <t>审计局</t>
  </si>
  <si>
    <t>胡德成</t>
  </si>
  <si>
    <t>计算机</t>
  </si>
  <si>
    <t>人社局</t>
  </si>
  <si>
    <t>朱  燃</t>
  </si>
  <si>
    <t>计算机</t>
  </si>
  <si>
    <t>序号</t>
  </si>
  <si>
    <t>霍邱县2011年部分事业单位招聘工作人员入围名单</t>
  </si>
  <si>
    <t>葛凤舒</t>
  </si>
  <si>
    <t>03</t>
  </si>
  <si>
    <t>保健所</t>
  </si>
  <si>
    <t>笔试
总分</t>
  </si>
  <si>
    <t>专业知识所占比例</t>
  </si>
  <si>
    <r>
      <t xml:space="preserve">专业合成分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数</t>
    </r>
  </si>
  <si>
    <t>公共知识所占比例</t>
  </si>
  <si>
    <t>公共知识合成分数</t>
  </si>
  <si>
    <t>合成后
总 分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</si>
</sst>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22" fillId="0" borderId="10" xfId="0" applyNumberFormat="1" applyFont="1" applyBorder="1" applyAlignment="1">
      <alignment horizontal="center" vertical="center" wrapText="1"/>
    </xf>
    <xf numFmtId="9" fontId="2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1">
      <selection activeCell="R9" sqref="R9"/>
    </sheetView>
  </sheetViews>
  <sheetFormatPr defaultColWidth="9.00390625" defaultRowHeight="14.25"/>
  <cols>
    <col min="1" max="1" width="4.50390625" style="1" customWidth="1"/>
    <col min="2" max="2" width="8.375" style="1" customWidth="1"/>
    <col min="3" max="3" width="13.375" style="1" customWidth="1"/>
    <col min="4" max="4" width="4.625" style="1" customWidth="1"/>
    <col min="5" max="5" width="4.625" style="2" customWidth="1"/>
    <col min="6" max="6" width="9.00390625" style="1" customWidth="1"/>
    <col min="7" max="7" width="13.25390625" style="1" customWidth="1"/>
    <col min="8" max="8" width="7.125" style="1" customWidth="1"/>
    <col min="9" max="9" width="8.50390625" style="3" customWidth="1"/>
    <col min="10" max="10" width="7.375" style="3" hidden="1" customWidth="1"/>
    <col min="11" max="11" width="7.375" style="3" customWidth="1"/>
    <col min="12" max="12" width="8.625" style="1" customWidth="1"/>
    <col min="13" max="14" width="9.125" style="1" customWidth="1"/>
    <col min="15" max="15" width="9.00390625" style="1" customWidth="1"/>
    <col min="16" max="16" width="9.00390625" style="8" customWidth="1"/>
    <col min="17" max="16384" width="9.00390625" style="1" customWidth="1"/>
  </cols>
  <sheetData>
    <row r="1" spans="1:16" ht="23.25" customHeight="1">
      <c r="A1" s="11" t="s">
        <v>137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0.25" customHeight="1">
      <c r="A3" s="13" t="s">
        <v>136</v>
      </c>
      <c r="B3" s="13" t="s">
        <v>51</v>
      </c>
      <c r="C3" s="13" t="s">
        <v>52</v>
      </c>
      <c r="D3" s="13" t="s">
        <v>53</v>
      </c>
      <c r="E3" s="14" t="s">
        <v>54</v>
      </c>
      <c r="F3" s="13" t="s">
        <v>127</v>
      </c>
      <c r="G3" s="13" t="s">
        <v>55</v>
      </c>
      <c r="H3" s="13" t="s">
        <v>56</v>
      </c>
      <c r="I3" s="13" t="s">
        <v>57</v>
      </c>
      <c r="J3" s="13"/>
      <c r="K3" s="13" t="s">
        <v>141</v>
      </c>
      <c r="L3" s="13" t="s">
        <v>142</v>
      </c>
      <c r="M3" s="13" t="s">
        <v>143</v>
      </c>
      <c r="N3" s="13" t="s">
        <v>144</v>
      </c>
      <c r="O3" s="15" t="s">
        <v>145</v>
      </c>
      <c r="P3" s="16" t="s">
        <v>146</v>
      </c>
    </row>
    <row r="4" spans="1:16" ht="20.25" customHeight="1">
      <c r="A4" s="13"/>
      <c r="B4" s="13"/>
      <c r="C4" s="13" t="s">
        <v>52</v>
      </c>
      <c r="D4" s="13" t="s">
        <v>58</v>
      </c>
      <c r="E4" s="14"/>
      <c r="F4" s="13"/>
      <c r="G4" s="13"/>
      <c r="H4" s="13"/>
      <c r="I4" s="13"/>
      <c r="J4" s="13"/>
      <c r="K4" s="13"/>
      <c r="L4" s="13"/>
      <c r="M4" s="13"/>
      <c r="N4" s="13"/>
      <c r="O4" s="15"/>
      <c r="P4" s="16"/>
    </row>
    <row r="5" spans="1:16" s="6" customFormat="1" ht="20.25" customHeight="1">
      <c r="A5" s="4">
        <v>1</v>
      </c>
      <c r="B5" s="4" t="s">
        <v>0</v>
      </c>
      <c r="C5" s="4">
        <v>2011080120</v>
      </c>
      <c r="D5" s="4">
        <v>1</v>
      </c>
      <c r="E5" s="5" t="s">
        <v>1</v>
      </c>
      <c r="F5" s="4" t="s">
        <v>75</v>
      </c>
      <c r="G5" s="4" t="s">
        <v>82</v>
      </c>
      <c r="H5" s="4">
        <v>74</v>
      </c>
      <c r="I5" s="4">
        <v>72</v>
      </c>
      <c r="J5" s="4">
        <v>39</v>
      </c>
      <c r="K5" s="4">
        <f aca="true" t="shared" si="0" ref="K5:K17">H5+I5</f>
        <v>146</v>
      </c>
      <c r="L5" s="17">
        <v>0.6</v>
      </c>
      <c r="M5" s="9">
        <f aca="true" t="shared" si="1" ref="M5:M39">H5*L5</f>
        <v>44.4</v>
      </c>
      <c r="N5" s="18">
        <v>0.4</v>
      </c>
      <c r="O5" s="10">
        <f aca="true" t="shared" si="2" ref="O5:O39">I5*N5</f>
        <v>28.8</v>
      </c>
      <c r="P5" s="9">
        <f aca="true" t="shared" si="3" ref="P5:P17">M5+O5</f>
        <v>73.2</v>
      </c>
    </row>
    <row r="6" spans="1:16" s="6" customFormat="1" ht="20.25" customHeight="1">
      <c r="A6" s="4">
        <v>2</v>
      </c>
      <c r="B6" s="4" t="s">
        <v>2</v>
      </c>
      <c r="C6" s="4">
        <v>2011080202</v>
      </c>
      <c r="D6" s="4">
        <v>2</v>
      </c>
      <c r="E6" s="5" t="s">
        <v>3</v>
      </c>
      <c r="F6" s="4" t="s">
        <v>75</v>
      </c>
      <c r="G6" s="4" t="s">
        <v>82</v>
      </c>
      <c r="H6" s="4">
        <v>69</v>
      </c>
      <c r="I6" s="4">
        <v>72</v>
      </c>
      <c r="J6" s="4">
        <v>36</v>
      </c>
      <c r="K6" s="4">
        <f t="shared" si="0"/>
        <v>141</v>
      </c>
      <c r="L6" s="17">
        <v>0.6</v>
      </c>
      <c r="M6" s="9">
        <f t="shared" si="1"/>
        <v>41.4</v>
      </c>
      <c r="N6" s="18">
        <v>0.4</v>
      </c>
      <c r="O6" s="10">
        <f t="shared" si="2"/>
        <v>28.8</v>
      </c>
      <c r="P6" s="9">
        <f t="shared" si="3"/>
        <v>70.2</v>
      </c>
    </row>
    <row r="7" spans="1:16" s="6" customFormat="1" ht="20.25" customHeight="1">
      <c r="A7" s="4">
        <v>3</v>
      </c>
      <c r="B7" s="4" t="s">
        <v>6</v>
      </c>
      <c r="C7" s="4">
        <v>2011080113</v>
      </c>
      <c r="D7" s="4">
        <v>1</v>
      </c>
      <c r="E7" s="5" t="s">
        <v>7</v>
      </c>
      <c r="F7" s="4" t="s">
        <v>75</v>
      </c>
      <c r="G7" s="4" t="s">
        <v>82</v>
      </c>
      <c r="H7" s="4">
        <v>67</v>
      </c>
      <c r="I7" s="4">
        <v>71</v>
      </c>
      <c r="J7" s="4">
        <v>36</v>
      </c>
      <c r="K7" s="4">
        <f t="shared" si="0"/>
        <v>138</v>
      </c>
      <c r="L7" s="17">
        <v>0.6</v>
      </c>
      <c r="M7" s="9">
        <f t="shared" si="1"/>
        <v>40.199999999999996</v>
      </c>
      <c r="N7" s="18">
        <v>0.4</v>
      </c>
      <c r="O7" s="10">
        <f t="shared" si="2"/>
        <v>28.400000000000002</v>
      </c>
      <c r="P7" s="9">
        <f t="shared" si="3"/>
        <v>68.6</v>
      </c>
    </row>
    <row r="8" spans="1:16" s="6" customFormat="1" ht="20.25" customHeight="1">
      <c r="A8" s="4">
        <v>4</v>
      </c>
      <c r="B8" s="4" t="s">
        <v>10</v>
      </c>
      <c r="C8" s="4">
        <v>2011080118</v>
      </c>
      <c r="D8" s="4">
        <v>1</v>
      </c>
      <c r="E8" s="5" t="s">
        <v>11</v>
      </c>
      <c r="F8" s="4" t="s">
        <v>75</v>
      </c>
      <c r="G8" s="4" t="s">
        <v>82</v>
      </c>
      <c r="H8" s="4">
        <v>69</v>
      </c>
      <c r="I8" s="4">
        <v>68</v>
      </c>
      <c r="J8" s="4">
        <v>35</v>
      </c>
      <c r="K8" s="4">
        <f t="shared" si="0"/>
        <v>137</v>
      </c>
      <c r="L8" s="17">
        <v>0.6</v>
      </c>
      <c r="M8" s="9">
        <f t="shared" si="1"/>
        <v>41.4</v>
      </c>
      <c r="N8" s="18">
        <v>0.4</v>
      </c>
      <c r="O8" s="10">
        <f t="shared" si="2"/>
        <v>27.200000000000003</v>
      </c>
      <c r="P8" s="9">
        <f t="shared" si="3"/>
        <v>68.6</v>
      </c>
    </row>
    <row r="9" spans="1:16" s="6" customFormat="1" ht="20.25" customHeight="1">
      <c r="A9" s="4">
        <v>5</v>
      </c>
      <c r="B9" s="4" t="s">
        <v>12</v>
      </c>
      <c r="C9" s="4">
        <v>2011080119</v>
      </c>
      <c r="D9" s="4">
        <v>1</v>
      </c>
      <c r="E9" s="5" t="s">
        <v>13</v>
      </c>
      <c r="F9" s="4" t="s">
        <v>75</v>
      </c>
      <c r="G9" s="4" t="s">
        <v>82</v>
      </c>
      <c r="H9" s="4">
        <v>68</v>
      </c>
      <c r="I9" s="4">
        <v>68</v>
      </c>
      <c r="J9" s="4">
        <v>36</v>
      </c>
      <c r="K9" s="4">
        <f t="shared" si="0"/>
        <v>136</v>
      </c>
      <c r="L9" s="17">
        <v>0.6</v>
      </c>
      <c r="M9" s="9">
        <f t="shared" si="1"/>
        <v>40.8</v>
      </c>
      <c r="N9" s="18">
        <v>0.4</v>
      </c>
      <c r="O9" s="10">
        <f t="shared" si="2"/>
        <v>27.200000000000003</v>
      </c>
      <c r="P9" s="9">
        <f t="shared" si="3"/>
        <v>68</v>
      </c>
    </row>
    <row r="10" spans="1:16" s="6" customFormat="1" ht="20.25" customHeight="1">
      <c r="A10" s="4">
        <v>6</v>
      </c>
      <c r="B10" s="4" t="s">
        <v>8</v>
      </c>
      <c r="C10" s="4">
        <v>2011080111</v>
      </c>
      <c r="D10" s="4">
        <v>1</v>
      </c>
      <c r="E10" s="5" t="s">
        <v>9</v>
      </c>
      <c r="F10" s="4" t="s">
        <v>75</v>
      </c>
      <c r="G10" s="4" t="s">
        <v>82</v>
      </c>
      <c r="H10" s="4">
        <v>64</v>
      </c>
      <c r="I10" s="4">
        <v>73</v>
      </c>
      <c r="J10" s="4">
        <v>36</v>
      </c>
      <c r="K10" s="4">
        <f t="shared" si="0"/>
        <v>137</v>
      </c>
      <c r="L10" s="17">
        <v>0.6</v>
      </c>
      <c r="M10" s="9">
        <f t="shared" si="1"/>
        <v>38.4</v>
      </c>
      <c r="N10" s="18">
        <v>0.4</v>
      </c>
      <c r="O10" s="10">
        <f t="shared" si="2"/>
        <v>29.200000000000003</v>
      </c>
      <c r="P10" s="9">
        <f t="shared" si="3"/>
        <v>67.6</v>
      </c>
    </row>
    <row r="11" spans="1:16" s="6" customFormat="1" ht="20.25" customHeight="1">
      <c r="A11" s="4">
        <v>7</v>
      </c>
      <c r="B11" s="4" t="s">
        <v>16</v>
      </c>
      <c r="C11" s="4">
        <v>2011080128</v>
      </c>
      <c r="D11" s="4">
        <v>1</v>
      </c>
      <c r="E11" s="5" t="s">
        <v>17</v>
      </c>
      <c r="F11" s="4" t="s">
        <v>75</v>
      </c>
      <c r="G11" s="4" t="s">
        <v>82</v>
      </c>
      <c r="H11" s="4">
        <v>69</v>
      </c>
      <c r="I11" s="4">
        <v>65</v>
      </c>
      <c r="J11" s="4">
        <v>30</v>
      </c>
      <c r="K11" s="4">
        <f t="shared" si="0"/>
        <v>134</v>
      </c>
      <c r="L11" s="17">
        <v>0.6</v>
      </c>
      <c r="M11" s="9">
        <f t="shared" si="1"/>
        <v>41.4</v>
      </c>
      <c r="N11" s="18">
        <v>0.4</v>
      </c>
      <c r="O11" s="10">
        <f t="shared" si="2"/>
        <v>26</v>
      </c>
      <c r="P11" s="9">
        <f t="shared" si="3"/>
        <v>67.4</v>
      </c>
    </row>
    <row r="12" spans="1:16" s="6" customFormat="1" ht="20.25" customHeight="1">
      <c r="A12" s="4">
        <v>8</v>
      </c>
      <c r="B12" s="4" t="s">
        <v>14</v>
      </c>
      <c r="C12" s="4">
        <v>2011080109</v>
      </c>
      <c r="D12" s="4">
        <v>1</v>
      </c>
      <c r="E12" s="5" t="s">
        <v>15</v>
      </c>
      <c r="F12" s="4" t="s">
        <v>75</v>
      </c>
      <c r="G12" s="4" t="s">
        <v>82</v>
      </c>
      <c r="H12" s="4">
        <v>63</v>
      </c>
      <c r="I12" s="4">
        <v>71</v>
      </c>
      <c r="J12" s="4">
        <v>34</v>
      </c>
      <c r="K12" s="4">
        <f t="shared" si="0"/>
        <v>134</v>
      </c>
      <c r="L12" s="17">
        <v>0.6</v>
      </c>
      <c r="M12" s="9">
        <f t="shared" si="1"/>
        <v>37.8</v>
      </c>
      <c r="N12" s="18">
        <v>0.4</v>
      </c>
      <c r="O12" s="10">
        <f t="shared" si="2"/>
        <v>28.400000000000002</v>
      </c>
      <c r="P12" s="9">
        <f t="shared" si="3"/>
        <v>66.2</v>
      </c>
    </row>
    <row r="13" spans="1:16" s="6" customFormat="1" ht="20.25" customHeight="1">
      <c r="A13" s="4">
        <v>9</v>
      </c>
      <c r="B13" s="4" t="s">
        <v>23</v>
      </c>
      <c r="C13" s="4">
        <v>2011080122</v>
      </c>
      <c r="D13" s="4">
        <v>1</v>
      </c>
      <c r="E13" s="5" t="s">
        <v>24</v>
      </c>
      <c r="F13" s="4" t="s">
        <v>75</v>
      </c>
      <c r="G13" s="4" t="s">
        <v>82</v>
      </c>
      <c r="H13" s="4">
        <v>67</v>
      </c>
      <c r="I13" s="4">
        <v>64</v>
      </c>
      <c r="J13" s="4">
        <v>38</v>
      </c>
      <c r="K13" s="4">
        <f t="shared" si="0"/>
        <v>131</v>
      </c>
      <c r="L13" s="17">
        <v>0.6</v>
      </c>
      <c r="M13" s="9">
        <f t="shared" si="1"/>
        <v>40.199999999999996</v>
      </c>
      <c r="N13" s="18">
        <v>0.4</v>
      </c>
      <c r="O13" s="10">
        <f t="shared" si="2"/>
        <v>25.6</v>
      </c>
      <c r="P13" s="9">
        <f t="shared" si="3"/>
        <v>65.8</v>
      </c>
    </row>
    <row r="14" spans="1:16" s="6" customFormat="1" ht="20.25" customHeight="1">
      <c r="A14" s="4">
        <v>10</v>
      </c>
      <c r="B14" s="4" t="s">
        <v>27</v>
      </c>
      <c r="C14" s="4">
        <v>2011080123</v>
      </c>
      <c r="D14" s="4">
        <v>1</v>
      </c>
      <c r="E14" s="5" t="s">
        <v>28</v>
      </c>
      <c r="F14" s="4" t="s">
        <v>75</v>
      </c>
      <c r="G14" s="4" t="s">
        <v>82</v>
      </c>
      <c r="H14" s="4">
        <v>67</v>
      </c>
      <c r="I14" s="4">
        <v>63</v>
      </c>
      <c r="J14" s="4">
        <v>30</v>
      </c>
      <c r="K14" s="4">
        <f t="shared" si="0"/>
        <v>130</v>
      </c>
      <c r="L14" s="17">
        <v>0.6</v>
      </c>
      <c r="M14" s="9">
        <f t="shared" si="1"/>
        <v>40.199999999999996</v>
      </c>
      <c r="N14" s="18">
        <v>0.4</v>
      </c>
      <c r="O14" s="10">
        <f t="shared" si="2"/>
        <v>25.200000000000003</v>
      </c>
      <c r="P14" s="9">
        <f t="shared" si="3"/>
        <v>65.4</v>
      </c>
    </row>
    <row r="15" spans="1:16" s="6" customFormat="1" ht="20.25" customHeight="1">
      <c r="A15" s="4">
        <v>11</v>
      </c>
      <c r="B15" s="4" t="s">
        <v>25</v>
      </c>
      <c r="C15" s="4">
        <v>2011080117</v>
      </c>
      <c r="D15" s="4">
        <v>1</v>
      </c>
      <c r="E15" s="5" t="s">
        <v>26</v>
      </c>
      <c r="F15" s="4" t="s">
        <v>75</v>
      </c>
      <c r="G15" s="4" t="s">
        <v>82</v>
      </c>
      <c r="H15" s="4">
        <v>63</v>
      </c>
      <c r="I15" s="4">
        <v>67</v>
      </c>
      <c r="J15" s="4">
        <v>36</v>
      </c>
      <c r="K15" s="4">
        <f t="shared" si="0"/>
        <v>130</v>
      </c>
      <c r="L15" s="17">
        <v>0.6</v>
      </c>
      <c r="M15" s="9">
        <f t="shared" si="1"/>
        <v>37.8</v>
      </c>
      <c r="N15" s="18">
        <v>0.4</v>
      </c>
      <c r="O15" s="10">
        <f t="shared" si="2"/>
        <v>26.8</v>
      </c>
      <c r="P15" s="9">
        <f t="shared" si="3"/>
        <v>64.6</v>
      </c>
    </row>
    <row r="16" spans="1:16" s="6" customFormat="1" ht="20.25" customHeight="1">
      <c r="A16" s="4">
        <v>12</v>
      </c>
      <c r="B16" s="4" t="s">
        <v>29</v>
      </c>
      <c r="C16" s="4">
        <v>2011080104</v>
      </c>
      <c r="D16" s="4">
        <v>1</v>
      </c>
      <c r="E16" s="5" t="s">
        <v>30</v>
      </c>
      <c r="F16" s="4" t="s">
        <v>75</v>
      </c>
      <c r="G16" s="4" t="s">
        <v>82</v>
      </c>
      <c r="H16" s="4">
        <v>64</v>
      </c>
      <c r="I16" s="4">
        <v>65</v>
      </c>
      <c r="J16" s="4">
        <v>36</v>
      </c>
      <c r="K16" s="4">
        <f t="shared" si="0"/>
        <v>129</v>
      </c>
      <c r="L16" s="17">
        <v>0.6</v>
      </c>
      <c r="M16" s="9">
        <f t="shared" si="1"/>
        <v>38.4</v>
      </c>
      <c r="N16" s="18">
        <v>0.4</v>
      </c>
      <c r="O16" s="10">
        <f t="shared" si="2"/>
        <v>26</v>
      </c>
      <c r="P16" s="9">
        <f t="shared" si="3"/>
        <v>64.4</v>
      </c>
    </row>
    <row r="17" spans="1:16" s="6" customFormat="1" ht="20.25" customHeight="1">
      <c r="A17" s="4">
        <v>13</v>
      </c>
      <c r="B17" s="4" t="s">
        <v>31</v>
      </c>
      <c r="C17" s="4">
        <v>2011080105</v>
      </c>
      <c r="D17" s="4">
        <v>1</v>
      </c>
      <c r="E17" s="5" t="s">
        <v>32</v>
      </c>
      <c r="F17" s="4" t="s">
        <v>75</v>
      </c>
      <c r="G17" s="4" t="s">
        <v>82</v>
      </c>
      <c r="H17" s="4">
        <v>61</v>
      </c>
      <c r="I17" s="4">
        <v>68</v>
      </c>
      <c r="J17" s="4">
        <v>35</v>
      </c>
      <c r="K17" s="4">
        <f t="shared" si="0"/>
        <v>129</v>
      </c>
      <c r="L17" s="17">
        <v>0.6</v>
      </c>
      <c r="M17" s="9">
        <f t="shared" si="1"/>
        <v>36.6</v>
      </c>
      <c r="N17" s="18">
        <v>0.4</v>
      </c>
      <c r="O17" s="10">
        <f t="shared" si="2"/>
        <v>27.200000000000003</v>
      </c>
      <c r="P17" s="9">
        <f t="shared" si="3"/>
        <v>63.800000000000004</v>
      </c>
    </row>
    <row r="18" spans="1:16" s="6" customFormat="1" ht="20.25" customHeight="1">
      <c r="A18" s="4">
        <v>14</v>
      </c>
      <c r="B18" s="4" t="s">
        <v>22</v>
      </c>
      <c r="C18" s="4">
        <v>2011080101</v>
      </c>
      <c r="D18" s="4">
        <v>1</v>
      </c>
      <c r="E18" s="5" t="s">
        <v>83</v>
      </c>
      <c r="F18" s="4" t="s">
        <v>85</v>
      </c>
      <c r="G18" s="4" t="s">
        <v>84</v>
      </c>
      <c r="H18" s="4">
        <v>59</v>
      </c>
      <c r="I18" s="4">
        <v>72</v>
      </c>
      <c r="J18" s="4">
        <v>35</v>
      </c>
      <c r="K18" s="4">
        <f aca="true" t="shared" si="4" ref="K18:K35">H18+I18</f>
        <v>131</v>
      </c>
      <c r="L18" s="17">
        <v>0.6</v>
      </c>
      <c r="M18" s="9">
        <f t="shared" si="1"/>
        <v>35.4</v>
      </c>
      <c r="N18" s="18">
        <v>0.4</v>
      </c>
      <c r="O18" s="10">
        <f t="shared" si="2"/>
        <v>28.8</v>
      </c>
      <c r="P18" s="9">
        <f aca="true" t="shared" si="5" ref="P18:P35">M18+O18</f>
        <v>64.2</v>
      </c>
    </row>
    <row r="19" spans="1:16" s="6" customFormat="1" ht="20.25" customHeight="1">
      <c r="A19" s="4">
        <v>15</v>
      </c>
      <c r="B19" s="4" t="s">
        <v>35</v>
      </c>
      <c r="C19" s="4">
        <v>2011080125</v>
      </c>
      <c r="D19" s="4">
        <v>1</v>
      </c>
      <c r="E19" s="5" t="s">
        <v>36</v>
      </c>
      <c r="F19" s="4" t="s">
        <v>85</v>
      </c>
      <c r="G19" s="4" t="s">
        <v>86</v>
      </c>
      <c r="H19" s="4">
        <v>66</v>
      </c>
      <c r="I19" s="4">
        <v>62</v>
      </c>
      <c r="J19" s="4">
        <v>32</v>
      </c>
      <c r="K19" s="4">
        <f t="shared" si="4"/>
        <v>128</v>
      </c>
      <c r="L19" s="17">
        <v>0.6</v>
      </c>
      <c r="M19" s="9">
        <f t="shared" si="1"/>
        <v>39.6</v>
      </c>
      <c r="N19" s="18">
        <v>0.4</v>
      </c>
      <c r="O19" s="10">
        <f t="shared" si="2"/>
        <v>24.8</v>
      </c>
      <c r="P19" s="9">
        <f t="shared" si="5"/>
        <v>64.4</v>
      </c>
    </row>
    <row r="20" spans="1:16" s="6" customFormat="1" ht="20.25" customHeight="1">
      <c r="A20" s="4">
        <v>16</v>
      </c>
      <c r="B20" s="4" t="s">
        <v>40</v>
      </c>
      <c r="C20" s="4">
        <v>2011080203</v>
      </c>
      <c r="D20" s="4">
        <v>2</v>
      </c>
      <c r="E20" s="5" t="s">
        <v>41</v>
      </c>
      <c r="F20" s="4" t="s">
        <v>88</v>
      </c>
      <c r="G20" s="4" t="s">
        <v>87</v>
      </c>
      <c r="H20" s="4">
        <v>53</v>
      </c>
      <c r="I20" s="4">
        <v>73</v>
      </c>
      <c r="J20" s="4">
        <v>36</v>
      </c>
      <c r="K20" s="4">
        <f t="shared" si="4"/>
        <v>126</v>
      </c>
      <c r="L20" s="17">
        <v>0.6</v>
      </c>
      <c r="M20" s="9">
        <f t="shared" si="1"/>
        <v>31.799999999999997</v>
      </c>
      <c r="N20" s="18">
        <v>0.4</v>
      </c>
      <c r="O20" s="10">
        <f t="shared" si="2"/>
        <v>29.200000000000003</v>
      </c>
      <c r="P20" s="9">
        <f t="shared" si="5"/>
        <v>61</v>
      </c>
    </row>
    <row r="21" spans="1:16" s="6" customFormat="1" ht="20.25" customHeight="1">
      <c r="A21" s="4">
        <v>17</v>
      </c>
      <c r="B21" s="4" t="s">
        <v>18</v>
      </c>
      <c r="C21" s="4">
        <v>2011080210</v>
      </c>
      <c r="D21" s="4">
        <v>2</v>
      </c>
      <c r="E21" s="5" t="s">
        <v>19</v>
      </c>
      <c r="F21" s="4" t="s">
        <v>90</v>
      </c>
      <c r="G21" s="4" t="s">
        <v>89</v>
      </c>
      <c r="H21" s="4">
        <v>70</v>
      </c>
      <c r="I21" s="4">
        <v>64</v>
      </c>
      <c r="J21" s="4">
        <v>35</v>
      </c>
      <c r="K21" s="4">
        <f t="shared" si="4"/>
        <v>134</v>
      </c>
      <c r="L21" s="17">
        <v>0.6</v>
      </c>
      <c r="M21" s="9">
        <f t="shared" si="1"/>
        <v>42</v>
      </c>
      <c r="N21" s="18">
        <v>0.4</v>
      </c>
      <c r="O21" s="10">
        <f t="shared" si="2"/>
        <v>25.6</v>
      </c>
      <c r="P21" s="9">
        <f t="shared" si="5"/>
        <v>67.6</v>
      </c>
    </row>
    <row r="22" spans="1:16" s="6" customFormat="1" ht="20.25" customHeight="1">
      <c r="A22" s="4">
        <v>18</v>
      </c>
      <c r="B22" s="4" t="s">
        <v>4</v>
      </c>
      <c r="C22" s="4">
        <v>2011080212</v>
      </c>
      <c r="D22" s="4">
        <v>2</v>
      </c>
      <c r="E22" s="5" t="s">
        <v>5</v>
      </c>
      <c r="F22" s="4" t="s">
        <v>91</v>
      </c>
      <c r="G22" s="4" t="s">
        <v>89</v>
      </c>
      <c r="H22" s="4">
        <v>72</v>
      </c>
      <c r="I22" s="4">
        <v>68</v>
      </c>
      <c r="J22" s="4">
        <v>35</v>
      </c>
      <c r="K22" s="4">
        <f t="shared" si="4"/>
        <v>140</v>
      </c>
      <c r="L22" s="17">
        <v>0.6</v>
      </c>
      <c r="M22" s="9">
        <f t="shared" si="1"/>
        <v>43.199999999999996</v>
      </c>
      <c r="N22" s="18">
        <v>0.4</v>
      </c>
      <c r="O22" s="10">
        <f t="shared" si="2"/>
        <v>27.200000000000003</v>
      </c>
      <c r="P22" s="9">
        <f t="shared" si="5"/>
        <v>70.4</v>
      </c>
    </row>
    <row r="23" spans="1:16" s="6" customFormat="1" ht="20.25" customHeight="1">
      <c r="A23" s="4">
        <v>19</v>
      </c>
      <c r="B23" s="4" t="s">
        <v>20</v>
      </c>
      <c r="C23" s="4">
        <v>2011080215</v>
      </c>
      <c r="D23" s="4">
        <v>2</v>
      </c>
      <c r="E23" s="5" t="s">
        <v>21</v>
      </c>
      <c r="F23" s="4" t="s">
        <v>91</v>
      </c>
      <c r="G23" s="4" t="s">
        <v>89</v>
      </c>
      <c r="H23" s="4">
        <v>67</v>
      </c>
      <c r="I23" s="4">
        <v>66</v>
      </c>
      <c r="J23" s="4">
        <v>30</v>
      </c>
      <c r="K23" s="4">
        <f t="shared" si="4"/>
        <v>133</v>
      </c>
      <c r="L23" s="17">
        <v>0.6</v>
      </c>
      <c r="M23" s="9">
        <f t="shared" si="1"/>
        <v>40.199999999999996</v>
      </c>
      <c r="N23" s="18">
        <v>0.4</v>
      </c>
      <c r="O23" s="10">
        <f t="shared" si="2"/>
        <v>26.400000000000002</v>
      </c>
      <c r="P23" s="9">
        <f t="shared" si="5"/>
        <v>66.6</v>
      </c>
    </row>
    <row r="24" spans="1:16" s="6" customFormat="1" ht="20.25" customHeight="1">
      <c r="A24" s="4">
        <v>20</v>
      </c>
      <c r="B24" s="4" t="s">
        <v>34</v>
      </c>
      <c r="C24" s="4">
        <v>2011080301</v>
      </c>
      <c r="D24" s="4">
        <v>3</v>
      </c>
      <c r="E24" s="5" t="s">
        <v>92</v>
      </c>
      <c r="F24" s="4" t="s">
        <v>73</v>
      </c>
      <c r="G24" s="4" t="s">
        <v>74</v>
      </c>
      <c r="H24" s="4">
        <v>64</v>
      </c>
      <c r="I24" s="4">
        <v>65</v>
      </c>
      <c r="J24" s="4">
        <v>35</v>
      </c>
      <c r="K24" s="4">
        <f t="shared" si="4"/>
        <v>129</v>
      </c>
      <c r="L24" s="17">
        <v>0.6</v>
      </c>
      <c r="M24" s="9">
        <f t="shared" si="1"/>
        <v>38.4</v>
      </c>
      <c r="N24" s="18">
        <v>0.4</v>
      </c>
      <c r="O24" s="10">
        <f t="shared" si="2"/>
        <v>26</v>
      </c>
      <c r="P24" s="9">
        <f t="shared" si="5"/>
        <v>64.4</v>
      </c>
    </row>
    <row r="25" spans="1:16" s="6" customFormat="1" ht="20.25" customHeight="1">
      <c r="A25" s="4">
        <v>21</v>
      </c>
      <c r="B25" s="4" t="s">
        <v>37</v>
      </c>
      <c r="C25" s="4">
        <v>2011080227</v>
      </c>
      <c r="D25" s="4">
        <v>2</v>
      </c>
      <c r="E25" s="5" t="s">
        <v>38</v>
      </c>
      <c r="F25" s="4" t="s">
        <v>73</v>
      </c>
      <c r="G25" s="4" t="s">
        <v>74</v>
      </c>
      <c r="H25" s="4">
        <v>63</v>
      </c>
      <c r="I25" s="4">
        <v>65</v>
      </c>
      <c r="J25" s="4">
        <v>33</v>
      </c>
      <c r="K25" s="4">
        <f t="shared" si="4"/>
        <v>128</v>
      </c>
      <c r="L25" s="17">
        <v>0.6</v>
      </c>
      <c r="M25" s="9">
        <f t="shared" si="1"/>
        <v>37.8</v>
      </c>
      <c r="N25" s="18">
        <v>0.4</v>
      </c>
      <c r="O25" s="10">
        <f t="shared" si="2"/>
        <v>26</v>
      </c>
      <c r="P25" s="9">
        <f t="shared" si="5"/>
        <v>63.8</v>
      </c>
    </row>
    <row r="26" spans="1:16" s="6" customFormat="1" ht="20.25" customHeight="1">
      <c r="A26" s="4">
        <v>22</v>
      </c>
      <c r="B26" s="4" t="s">
        <v>42</v>
      </c>
      <c r="C26" s="4">
        <v>2011080220</v>
      </c>
      <c r="D26" s="4">
        <v>2</v>
      </c>
      <c r="E26" s="5" t="s">
        <v>1</v>
      </c>
      <c r="F26" s="4" t="s">
        <v>73</v>
      </c>
      <c r="G26" s="4" t="s">
        <v>74</v>
      </c>
      <c r="H26" s="4">
        <v>62</v>
      </c>
      <c r="I26" s="4">
        <v>63</v>
      </c>
      <c r="J26" s="4">
        <v>35</v>
      </c>
      <c r="K26" s="4">
        <f t="shared" si="4"/>
        <v>125</v>
      </c>
      <c r="L26" s="17">
        <v>0.6</v>
      </c>
      <c r="M26" s="9">
        <f t="shared" si="1"/>
        <v>37.199999999999996</v>
      </c>
      <c r="N26" s="18">
        <v>0.4</v>
      </c>
      <c r="O26" s="10">
        <f t="shared" si="2"/>
        <v>25.200000000000003</v>
      </c>
      <c r="P26" s="9">
        <f t="shared" si="5"/>
        <v>62.4</v>
      </c>
    </row>
    <row r="27" spans="1:16" s="6" customFormat="1" ht="20.25" customHeight="1">
      <c r="A27" s="4">
        <v>23</v>
      </c>
      <c r="B27" s="4" t="s">
        <v>43</v>
      </c>
      <c r="C27" s="4">
        <v>2011080223</v>
      </c>
      <c r="D27" s="4">
        <v>2</v>
      </c>
      <c r="E27" s="5" t="s">
        <v>28</v>
      </c>
      <c r="F27" s="4" t="s">
        <v>73</v>
      </c>
      <c r="G27" s="4" t="s">
        <v>74</v>
      </c>
      <c r="H27" s="4">
        <v>63</v>
      </c>
      <c r="I27" s="4">
        <v>61</v>
      </c>
      <c r="J27" s="4">
        <v>32</v>
      </c>
      <c r="K27" s="4">
        <f t="shared" si="4"/>
        <v>124</v>
      </c>
      <c r="L27" s="17">
        <v>0.6</v>
      </c>
      <c r="M27" s="9">
        <f t="shared" si="1"/>
        <v>37.8</v>
      </c>
      <c r="N27" s="18">
        <v>0.4</v>
      </c>
      <c r="O27" s="10">
        <f t="shared" si="2"/>
        <v>24.400000000000002</v>
      </c>
      <c r="P27" s="9">
        <f t="shared" si="5"/>
        <v>62.2</v>
      </c>
    </row>
    <row r="28" spans="1:16" s="6" customFormat="1" ht="20.25" customHeight="1">
      <c r="A28" s="4">
        <v>24</v>
      </c>
      <c r="B28" s="4" t="s">
        <v>44</v>
      </c>
      <c r="C28" s="4">
        <v>2011080226</v>
      </c>
      <c r="D28" s="4">
        <v>2</v>
      </c>
      <c r="E28" s="5" t="s">
        <v>45</v>
      </c>
      <c r="F28" s="4" t="s">
        <v>73</v>
      </c>
      <c r="G28" s="4" t="s">
        <v>74</v>
      </c>
      <c r="H28" s="4">
        <v>63</v>
      </c>
      <c r="I28" s="4">
        <v>61</v>
      </c>
      <c r="J28" s="4">
        <v>25</v>
      </c>
      <c r="K28" s="4">
        <f t="shared" si="4"/>
        <v>124</v>
      </c>
      <c r="L28" s="17">
        <v>0.6</v>
      </c>
      <c r="M28" s="9">
        <f t="shared" si="1"/>
        <v>37.8</v>
      </c>
      <c r="N28" s="18">
        <v>0.4</v>
      </c>
      <c r="O28" s="10">
        <f t="shared" si="2"/>
        <v>24.400000000000002</v>
      </c>
      <c r="P28" s="9">
        <f t="shared" si="5"/>
        <v>62.2</v>
      </c>
    </row>
    <row r="29" spans="1:16" s="6" customFormat="1" ht="20.25" customHeight="1">
      <c r="A29" s="4">
        <v>25</v>
      </c>
      <c r="B29" s="4" t="s">
        <v>138</v>
      </c>
      <c r="C29" s="4">
        <v>2011080303</v>
      </c>
      <c r="D29" s="4">
        <v>3</v>
      </c>
      <c r="E29" s="5" t="s">
        <v>139</v>
      </c>
      <c r="F29" s="4" t="s">
        <v>140</v>
      </c>
      <c r="G29" s="4" t="s">
        <v>82</v>
      </c>
      <c r="H29" s="4">
        <v>64</v>
      </c>
      <c r="I29" s="4">
        <v>57</v>
      </c>
      <c r="J29" s="4"/>
      <c r="K29" s="4">
        <f t="shared" si="4"/>
        <v>121</v>
      </c>
      <c r="L29" s="17">
        <v>0.6</v>
      </c>
      <c r="M29" s="9">
        <f>H29*L29</f>
        <v>38.4</v>
      </c>
      <c r="N29" s="18">
        <v>0.4</v>
      </c>
      <c r="O29" s="9">
        <f>I29*N29</f>
        <v>22.8</v>
      </c>
      <c r="P29" s="9">
        <f>M29+O29</f>
        <v>61.2</v>
      </c>
    </row>
    <row r="30" spans="1:16" s="6" customFormat="1" ht="20.25" customHeight="1">
      <c r="A30" s="4">
        <v>26</v>
      </c>
      <c r="B30" s="4" t="s">
        <v>131</v>
      </c>
      <c r="C30" s="4">
        <v>2011080427</v>
      </c>
      <c r="D30" s="4">
        <v>4</v>
      </c>
      <c r="E30" s="5" t="s">
        <v>38</v>
      </c>
      <c r="F30" s="4" t="s">
        <v>133</v>
      </c>
      <c r="G30" s="4" t="s">
        <v>132</v>
      </c>
      <c r="H30" s="4">
        <v>78</v>
      </c>
      <c r="I30" s="4">
        <v>71</v>
      </c>
      <c r="J30" s="4">
        <v>35</v>
      </c>
      <c r="K30" s="4">
        <f>H30+I30</f>
        <v>149</v>
      </c>
      <c r="L30" s="17">
        <v>0.6</v>
      </c>
      <c r="M30" s="9">
        <f>H30*L30</f>
        <v>46.8</v>
      </c>
      <c r="N30" s="18">
        <v>0.4</v>
      </c>
      <c r="O30" s="10">
        <f>I30*N30</f>
        <v>28.400000000000002</v>
      </c>
      <c r="P30" s="9">
        <f>M30+O30</f>
        <v>75.2</v>
      </c>
    </row>
    <row r="31" spans="1:16" s="6" customFormat="1" ht="20.25" customHeight="1">
      <c r="A31" s="4">
        <v>27</v>
      </c>
      <c r="B31" s="7" t="s">
        <v>128</v>
      </c>
      <c r="C31" s="4">
        <v>2011080408</v>
      </c>
      <c r="D31" s="4">
        <v>4</v>
      </c>
      <c r="E31" s="5" t="s">
        <v>46</v>
      </c>
      <c r="F31" s="4" t="s">
        <v>130</v>
      </c>
      <c r="G31" s="4" t="s">
        <v>129</v>
      </c>
      <c r="H31" s="4">
        <v>86</v>
      </c>
      <c r="I31" s="4">
        <v>74</v>
      </c>
      <c r="J31" s="4">
        <v>35</v>
      </c>
      <c r="K31" s="4">
        <f>H31+I31</f>
        <v>160</v>
      </c>
      <c r="L31" s="17">
        <v>0.6</v>
      </c>
      <c r="M31" s="9">
        <f>H31*L31</f>
        <v>51.6</v>
      </c>
      <c r="N31" s="18">
        <v>0.4</v>
      </c>
      <c r="O31" s="10">
        <f>I31*N31</f>
        <v>29.6</v>
      </c>
      <c r="P31" s="9">
        <f>M31+O31</f>
        <v>81.2</v>
      </c>
    </row>
    <row r="32" spans="1:16" s="6" customFormat="1" ht="20.25" customHeight="1">
      <c r="A32" s="4">
        <v>28</v>
      </c>
      <c r="B32" s="4" t="s">
        <v>134</v>
      </c>
      <c r="C32" s="4">
        <v>2011080306</v>
      </c>
      <c r="D32" s="4">
        <v>3</v>
      </c>
      <c r="E32" s="5" t="s">
        <v>50</v>
      </c>
      <c r="F32" s="4" t="s">
        <v>122</v>
      </c>
      <c r="G32" s="4" t="s">
        <v>135</v>
      </c>
      <c r="H32" s="4">
        <v>64</v>
      </c>
      <c r="I32" s="4">
        <v>74</v>
      </c>
      <c r="J32" s="4">
        <v>35</v>
      </c>
      <c r="K32" s="4">
        <f>H32+I32</f>
        <v>138</v>
      </c>
      <c r="L32" s="17">
        <v>0.6</v>
      </c>
      <c r="M32" s="9">
        <f>H32*L32</f>
        <v>38.4</v>
      </c>
      <c r="N32" s="18">
        <v>0.4</v>
      </c>
      <c r="O32" s="10">
        <f>I32*N32</f>
        <v>29.6</v>
      </c>
      <c r="P32" s="9">
        <f>M32+O32</f>
        <v>68</v>
      </c>
    </row>
    <row r="33" spans="1:16" s="6" customFormat="1" ht="20.25" customHeight="1">
      <c r="A33" s="4">
        <v>29</v>
      </c>
      <c r="B33" s="4" t="s">
        <v>93</v>
      </c>
      <c r="C33" s="4">
        <v>2011080724</v>
      </c>
      <c r="D33" s="4">
        <v>7</v>
      </c>
      <c r="E33" s="5" t="s">
        <v>33</v>
      </c>
      <c r="F33" s="4" t="s">
        <v>95</v>
      </c>
      <c r="G33" s="4" t="s">
        <v>94</v>
      </c>
      <c r="H33" s="4">
        <v>62</v>
      </c>
      <c r="I33" s="4">
        <v>67</v>
      </c>
      <c r="J33" s="4">
        <v>32</v>
      </c>
      <c r="K33" s="4">
        <f>H33+I33</f>
        <v>129</v>
      </c>
      <c r="L33" s="17">
        <v>0.6</v>
      </c>
      <c r="M33" s="9">
        <f>H33*L33</f>
        <v>37.199999999999996</v>
      </c>
      <c r="N33" s="18">
        <v>0.4</v>
      </c>
      <c r="O33" s="10">
        <f>I33*N33</f>
        <v>26.8</v>
      </c>
      <c r="P33" s="9">
        <f>M33+O33</f>
        <v>64</v>
      </c>
    </row>
    <row r="34" spans="1:16" s="6" customFormat="1" ht="20.25" customHeight="1">
      <c r="A34" s="4">
        <v>30</v>
      </c>
      <c r="B34" s="5" t="s">
        <v>59</v>
      </c>
      <c r="C34" s="4">
        <v>2011080622</v>
      </c>
      <c r="D34" s="4">
        <v>6</v>
      </c>
      <c r="E34" s="5" t="s">
        <v>24</v>
      </c>
      <c r="F34" s="4" t="s">
        <v>96</v>
      </c>
      <c r="G34" s="4" t="s">
        <v>60</v>
      </c>
      <c r="H34" s="4">
        <v>86</v>
      </c>
      <c r="I34" s="4">
        <v>69</v>
      </c>
      <c r="J34" s="4">
        <v>30</v>
      </c>
      <c r="K34" s="4">
        <f t="shared" si="4"/>
        <v>155</v>
      </c>
      <c r="L34" s="17">
        <v>0.6</v>
      </c>
      <c r="M34" s="9">
        <f t="shared" si="1"/>
        <v>51.6</v>
      </c>
      <c r="N34" s="18">
        <v>0.4</v>
      </c>
      <c r="O34" s="10">
        <f t="shared" si="2"/>
        <v>27.6</v>
      </c>
      <c r="P34" s="9">
        <f t="shared" si="5"/>
        <v>79.2</v>
      </c>
    </row>
    <row r="35" spans="1:16" s="6" customFormat="1" ht="20.25" customHeight="1">
      <c r="A35" s="4">
        <v>31</v>
      </c>
      <c r="B35" s="5" t="s">
        <v>61</v>
      </c>
      <c r="C35" s="4">
        <v>2011080621</v>
      </c>
      <c r="D35" s="4">
        <v>6</v>
      </c>
      <c r="E35" s="5" t="s">
        <v>49</v>
      </c>
      <c r="F35" s="4" t="s">
        <v>96</v>
      </c>
      <c r="G35" s="4" t="s">
        <v>60</v>
      </c>
      <c r="H35" s="4">
        <v>70</v>
      </c>
      <c r="I35" s="4">
        <v>75</v>
      </c>
      <c r="J35" s="4">
        <v>38</v>
      </c>
      <c r="K35" s="4">
        <f t="shared" si="4"/>
        <v>145</v>
      </c>
      <c r="L35" s="17">
        <v>0.6</v>
      </c>
      <c r="M35" s="9">
        <f t="shared" si="1"/>
        <v>42</v>
      </c>
      <c r="N35" s="18">
        <v>0.4</v>
      </c>
      <c r="O35" s="10">
        <f t="shared" si="2"/>
        <v>30</v>
      </c>
      <c r="P35" s="9">
        <f t="shared" si="5"/>
        <v>72</v>
      </c>
    </row>
    <row r="36" spans="1:16" s="6" customFormat="1" ht="20.25" customHeight="1">
      <c r="A36" s="4">
        <v>32</v>
      </c>
      <c r="B36" s="4" t="s">
        <v>97</v>
      </c>
      <c r="C36" s="4">
        <v>2011080506</v>
      </c>
      <c r="D36" s="4">
        <v>5</v>
      </c>
      <c r="E36" s="5" t="s">
        <v>50</v>
      </c>
      <c r="F36" s="4" t="s">
        <v>76</v>
      </c>
      <c r="G36" s="4" t="s">
        <v>98</v>
      </c>
      <c r="H36" s="4">
        <v>84</v>
      </c>
      <c r="I36" s="4">
        <v>69</v>
      </c>
      <c r="J36" s="4">
        <v>35</v>
      </c>
      <c r="K36" s="4">
        <f aca="true" t="shared" si="6" ref="K36:K41">H36+I36</f>
        <v>153</v>
      </c>
      <c r="L36" s="17">
        <v>0.6</v>
      </c>
      <c r="M36" s="9">
        <f t="shared" si="1"/>
        <v>50.4</v>
      </c>
      <c r="N36" s="18">
        <v>0.4</v>
      </c>
      <c r="O36" s="10">
        <f t="shared" si="2"/>
        <v>27.6</v>
      </c>
      <c r="P36" s="9">
        <f aca="true" t="shared" si="7" ref="P36:P41">M36+O36</f>
        <v>78</v>
      </c>
    </row>
    <row r="37" spans="1:16" s="6" customFormat="1" ht="20.25" customHeight="1">
      <c r="A37" s="4">
        <v>33</v>
      </c>
      <c r="B37" s="4" t="s">
        <v>99</v>
      </c>
      <c r="C37" s="4">
        <v>2011080522</v>
      </c>
      <c r="D37" s="4">
        <v>5</v>
      </c>
      <c r="E37" s="5" t="s">
        <v>24</v>
      </c>
      <c r="F37" s="4" t="s">
        <v>76</v>
      </c>
      <c r="G37" s="4" t="s">
        <v>98</v>
      </c>
      <c r="H37" s="4">
        <v>80</v>
      </c>
      <c r="I37" s="4">
        <v>73</v>
      </c>
      <c r="J37" s="4">
        <v>35</v>
      </c>
      <c r="K37" s="4">
        <f t="shared" si="6"/>
        <v>153</v>
      </c>
      <c r="L37" s="17">
        <v>0.6</v>
      </c>
      <c r="M37" s="9">
        <f t="shared" si="1"/>
        <v>48</v>
      </c>
      <c r="N37" s="18">
        <v>0.4</v>
      </c>
      <c r="O37" s="10">
        <f t="shared" si="2"/>
        <v>29.200000000000003</v>
      </c>
      <c r="P37" s="9">
        <f t="shared" si="7"/>
        <v>77.2</v>
      </c>
    </row>
    <row r="38" spans="1:16" s="6" customFormat="1" ht="20.25" customHeight="1">
      <c r="A38" s="4">
        <v>34</v>
      </c>
      <c r="B38" s="4" t="s">
        <v>100</v>
      </c>
      <c r="C38" s="4">
        <v>2011080507</v>
      </c>
      <c r="D38" s="4">
        <v>5</v>
      </c>
      <c r="E38" s="5" t="s">
        <v>48</v>
      </c>
      <c r="F38" s="4" t="s">
        <v>76</v>
      </c>
      <c r="G38" s="4" t="s">
        <v>98</v>
      </c>
      <c r="H38" s="4">
        <v>74</v>
      </c>
      <c r="I38" s="4">
        <v>75</v>
      </c>
      <c r="J38" s="4">
        <v>38</v>
      </c>
      <c r="K38" s="4">
        <f t="shared" si="6"/>
        <v>149</v>
      </c>
      <c r="L38" s="17">
        <v>0.6</v>
      </c>
      <c r="M38" s="9">
        <f t="shared" si="1"/>
        <v>44.4</v>
      </c>
      <c r="N38" s="18">
        <v>0.4</v>
      </c>
      <c r="O38" s="10">
        <f t="shared" si="2"/>
        <v>30</v>
      </c>
      <c r="P38" s="9">
        <f t="shared" si="7"/>
        <v>74.4</v>
      </c>
    </row>
    <row r="39" spans="1:16" s="6" customFormat="1" ht="20.25" customHeight="1">
      <c r="A39" s="4">
        <v>35</v>
      </c>
      <c r="B39" s="4" t="s">
        <v>101</v>
      </c>
      <c r="C39" s="4">
        <v>2011080530</v>
      </c>
      <c r="D39" s="4">
        <v>5</v>
      </c>
      <c r="E39" s="5" t="s">
        <v>47</v>
      </c>
      <c r="F39" s="4" t="s">
        <v>76</v>
      </c>
      <c r="G39" s="4" t="s">
        <v>98</v>
      </c>
      <c r="H39" s="4">
        <v>74</v>
      </c>
      <c r="I39" s="4">
        <v>75</v>
      </c>
      <c r="J39" s="4">
        <v>40</v>
      </c>
      <c r="K39" s="4">
        <f t="shared" si="6"/>
        <v>149</v>
      </c>
      <c r="L39" s="17">
        <v>0.6</v>
      </c>
      <c r="M39" s="9">
        <f t="shared" si="1"/>
        <v>44.4</v>
      </c>
      <c r="N39" s="18">
        <v>0.4</v>
      </c>
      <c r="O39" s="10">
        <f t="shared" si="2"/>
        <v>30</v>
      </c>
      <c r="P39" s="9">
        <f t="shared" si="7"/>
        <v>74.4</v>
      </c>
    </row>
    <row r="40" spans="1:16" s="6" customFormat="1" ht="20.25" customHeight="1">
      <c r="A40" s="4">
        <v>36</v>
      </c>
      <c r="B40" s="4" t="s">
        <v>102</v>
      </c>
      <c r="C40" s="4">
        <v>2011080609</v>
      </c>
      <c r="D40" s="4">
        <v>6</v>
      </c>
      <c r="E40" s="5" t="s">
        <v>15</v>
      </c>
      <c r="F40" s="4" t="s">
        <v>76</v>
      </c>
      <c r="G40" s="4" t="s">
        <v>98</v>
      </c>
      <c r="H40" s="4">
        <v>76</v>
      </c>
      <c r="I40" s="4">
        <v>72</v>
      </c>
      <c r="J40" s="4">
        <v>35</v>
      </c>
      <c r="K40" s="4">
        <f t="shared" si="6"/>
        <v>148</v>
      </c>
      <c r="L40" s="17">
        <v>0.6</v>
      </c>
      <c r="M40" s="9">
        <f aca="true" t="shared" si="8" ref="M40:M63">H40*L40</f>
        <v>45.6</v>
      </c>
      <c r="N40" s="18">
        <v>0.4</v>
      </c>
      <c r="O40" s="10">
        <f aca="true" t="shared" si="9" ref="O40:O63">I40*N40</f>
        <v>28.8</v>
      </c>
      <c r="P40" s="9">
        <f t="shared" si="7"/>
        <v>74.4</v>
      </c>
    </row>
    <row r="41" spans="1:16" s="6" customFormat="1" ht="20.25" customHeight="1">
      <c r="A41" s="4">
        <v>37</v>
      </c>
      <c r="B41" s="4" t="s">
        <v>103</v>
      </c>
      <c r="C41" s="4">
        <v>2011080521</v>
      </c>
      <c r="D41" s="4">
        <v>5</v>
      </c>
      <c r="E41" s="5" t="s">
        <v>49</v>
      </c>
      <c r="F41" s="4" t="s">
        <v>76</v>
      </c>
      <c r="G41" s="4" t="s">
        <v>98</v>
      </c>
      <c r="H41" s="4">
        <v>73</v>
      </c>
      <c r="I41" s="4">
        <v>75</v>
      </c>
      <c r="J41" s="4">
        <v>36</v>
      </c>
      <c r="K41" s="4">
        <f t="shared" si="6"/>
        <v>148</v>
      </c>
      <c r="L41" s="17">
        <v>0.6</v>
      </c>
      <c r="M41" s="9">
        <f t="shared" si="8"/>
        <v>43.8</v>
      </c>
      <c r="N41" s="18">
        <v>0.4</v>
      </c>
      <c r="O41" s="10">
        <f t="shared" si="9"/>
        <v>30</v>
      </c>
      <c r="P41" s="9">
        <f t="shared" si="7"/>
        <v>73.8</v>
      </c>
    </row>
    <row r="42" spans="1:16" s="6" customFormat="1" ht="20.25" customHeight="1">
      <c r="A42" s="4">
        <v>38</v>
      </c>
      <c r="B42" s="5" t="s">
        <v>64</v>
      </c>
      <c r="C42" s="4">
        <v>2011080721</v>
      </c>
      <c r="D42" s="4">
        <v>7</v>
      </c>
      <c r="E42" s="5" t="s">
        <v>49</v>
      </c>
      <c r="F42" s="4" t="s">
        <v>104</v>
      </c>
      <c r="G42" s="4" t="s">
        <v>63</v>
      </c>
      <c r="H42" s="4">
        <v>79.5</v>
      </c>
      <c r="I42" s="4">
        <v>67</v>
      </c>
      <c r="J42" s="4">
        <v>32</v>
      </c>
      <c r="K42" s="4">
        <f>H42+I42</f>
        <v>146.5</v>
      </c>
      <c r="L42" s="17">
        <v>0.6</v>
      </c>
      <c r="M42" s="9">
        <f t="shared" si="8"/>
        <v>47.699999999999996</v>
      </c>
      <c r="N42" s="18">
        <v>0.4</v>
      </c>
      <c r="O42" s="10">
        <f t="shared" si="9"/>
        <v>26.8</v>
      </c>
      <c r="P42" s="9">
        <f>M42+O42</f>
        <v>74.5</v>
      </c>
    </row>
    <row r="43" spans="1:16" s="6" customFormat="1" ht="20.25" customHeight="1">
      <c r="A43" s="4">
        <v>39</v>
      </c>
      <c r="B43" s="5" t="s">
        <v>66</v>
      </c>
      <c r="C43" s="4">
        <v>2011080718</v>
      </c>
      <c r="D43" s="4">
        <v>7</v>
      </c>
      <c r="E43" s="5" t="s">
        <v>11</v>
      </c>
      <c r="F43" s="4" t="s">
        <v>104</v>
      </c>
      <c r="G43" s="4" t="s">
        <v>63</v>
      </c>
      <c r="H43" s="4">
        <v>73</v>
      </c>
      <c r="I43" s="4">
        <v>56</v>
      </c>
      <c r="J43" s="4">
        <v>25</v>
      </c>
      <c r="K43" s="4">
        <f>H43+I43</f>
        <v>129</v>
      </c>
      <c r="L43" s="17">
        <v>0.6</v>
      </c>
      <c r="M43" s="9">
        <f t="shared" si="8"/>
        <v>43.8</v>
      </c>
      <c r="N43" s="18">
        <v>0.4</v>
      </c>
      <c r="O43" s="10">
        <f t="shared" si="9"/>
        <v>22.400000000000002</v>
      </c>
      <c r="P43" s="9">
        <f>M43+O43</f>
        <v>66.2</v>
      </c>
    </row>
    <row r="44" spans="1:16" s="6" customFormat="1" ht="20.25" customHeight="1">
      <c r="A44" s="4">
        <v>40</v>
      </c>
      <c r="B44" s="4" t="s">
        <v>105</v>
      </c>
      <c r="C44" s="4">
        <v>2011081928</v>
      </c>
      <c r="D44" s="4">
        <v>19</v>
      </c>
      <c r="E44" s="5" t="s">
        <v>17</v>
      </c>
      <c r="F44" s="4" t="s">
        <v>107</v>
      </c>
      <c r="G44" s="4" t="s">
        <v>106</v>
      </c>
      <c r="H44" s="4">
        <v>51</v>
      </c>
      <c r="I44" s="4">
        <v>61</v>
      </c>
      <c r="J44" s="4">
        <v>33</v>
      </c>
      <c r="K44" s="4">
        <f>H44+I44</f>
        <v>112</v>
      </c>
      <c r="L44" s="17">
        <v>0.6</v>
      </c>
      <c r="M44" s="9">
        <f t="shared" si="8"/>
        <v>30.599999999999998</v>
      </c>
      <c r="N44" s="18">
        <v>0.4</v>
      </c>
      <c r="O44" s="10">
        <f t="shared" si="9"/>
        <v>24.400000000000002</v>
      </c>
      <c r="P44" s="9">
        <f>M44+O44</f>
        <v>55</v>
      </c>
    </row>
    <row r="45" spans="1:16" s="6" customFormat="1" ht="20.25" customHeight="1">
      <c r="A45" s="4">
        <v>41</v>
      </c>
      <c r="B45" s="7" t="s">
        <v>62</v>
      </c>
      <c r="C45" s="4">
        <v>2011080716</v>
      </c>
      <c r="D45" s="4">
        <v>7</v>
      </c>
      <c r="E45" s="5" t="s">
        <v>39</v>
      </c>
      <c r="F45" s="4" t="s">
        <v>108</v>
      </c>
      <c r="G45" s="4" t="s">
        <v>63</v>
      </c>
      <c r="H45" s="4">
        <v>73.5</v>
      </c>
      <c r="I45" s="4">
        <v>75</v>
      </c>
      <c r="J45" s="4">
        <v>35</v>
      </c>
      <c r="K45" s="4">
        <f aca="true" t="shared" si="10" ref="K45:K52">H45+I45</f>
        <v>148.5</v>
      </c>
      <c r="L45" s="17">
        <v>0.6</v>
      </c>
      <c r="M45" s="9">
        <f t="shared" si="8"/>
        <v>44.1</v>
      </c>
      <c r="N45" s="18">
        <v>0.4</v>
      </c>
      <c r="O45" s="10">
        <f t="shared" si="9"/>
        <v>30</v>
      </c>
      <c r="P45" s="9">
        <f aca="true" t="shared" si="11" ref="P45:P52">M45+O45</f>
        <v>74.1</v>
      </c>
    </row>
    <row r="46" spans="1:16" s="6" customFormat="1" ht="20.25" customHeight="1">
      <c r="A46" s="4">
        <v>42</v>
      </c>
      <c r="B46" s="7" t="s">
        <v>65</v>
      </c>
      <c r="C46" s="4">
        <v>2011080711</v>
      </c>
      <c r="D46" s="4">
        <v>7</v>
      </c>
      <c r="E46" s="5" t="s">
        <v>9</v>
      </c>
      <c r="F46" s="4" t="s">
        <v>108</v>
      </c>
      <c r="G46" s="4" t="s">
        <v>63</v>
      </c>
      <c r="H46" s="4">
        <v>70</v>
      </c>
      <c r="I46" s="4">
        <v>66</v>
      </c>
      <c r="J46" s="4">
        <v>32</v>
      </c>
      <c r="K46" s="4">
        <f t="shared" si="10"/>
        <v>136</v>
      </c>
      <c r="L46" s="17">
        <v>0.6</v>
      </c>
      <c r="M46" s="9">
        <f t="shared" si="8"/>
        <v>42</v>
      </c>
      <c r="N46" s="18">
        <v>0.4</v>
      </c>
      <c r="O46" s="10">
        <f t="shared" si="9"/>
        <v>26.400000000000002</v>
      </c>
      <c r="P46" s="9">
        <f t="shared" si="11"/>
        <v>68.4</v>
      </c>
    </row>
    <row r="47" spans="1:16" s="6" customFormat="1" ht="20.25" customHeight="1">
      <c r="A47" s="4">
        <v>43</v>
      </c>
      <c r="B47" s="7" t="s">
        <v>68</v>
      </c>
      <c r="C47" s="4">
        <v>2011080705</v>
      </c>
      <c r="D47" s="4">
        <v>7</v>
      </c>
      <c r="E47" s="5" t="s">
        <v>32</v>
      </c>
      <c r="F47" s="4" t="s">
        <v>108</v>
      </c>
      <c r="G47" s="4" t="s">
        <v>63</v>
      </c>
      <c r="H47" s="4">
        <v>64</v>
      </c>
      <c r="I47" s="4">
        <v>63</v>
      </c>
      <c r="J47" s="4">
        <v>32</v>
      </c>
      <c r="K47" s="4">
        <f t="shared" si="10"/>
        <v>127</v>
      </c>
      <c r="L47" s="17">
        <v>0.6</v>
      </c>
      <c r="M47" s="9">
        <f t="shared" si="8"/>
        <v>38.4</v>
      </c>
      <c r="N47" s="18">
        <v>0.4</v>
      </c>
      <c r="O47" s="10">
        <f t="shared" si="9"/>
        <v>25.200000000000003</v>
      </c>
      <c r="P47" s="9">
        <f t="shared" si="11"/>
        <v>63.6</v>
      </c>
    </row>
    <row r="48" spans="1:16" s="6" customFormat="1" ht="20.25" customHeight="1">
      <c r="A48" s="4">
        <v>44</v>
      </c>
      <c r="B48" s="7" t="s">
        <v>67</v>
      </c>
      <c r="C48" s="4">
        <v>2011080712</v>
      </c>
      <c r="D48" s="4">
        <v>7</v>
      </c>
      <c r="E48" s="5" t="s">
        <v>5</v>
      </c>
      <c r="F48" s="4" t="s">
        <v>108</v>
      </c>
      <c r="G48" s="4" t="s">
        <v>63</v>
      </c>
      <c r="H48" s="4">
        <v>61.5</v>
      </c>
      <c r="I48" s="4">
        <v>66</v>
      </c>
      <c r="J48" s="4">
        <v>32</v>
      </c>
      <c r="K48" s="4">
        <f t="shared" si="10"/>
        <v>127.5</v>
      </c>
      <c r="L48" s="17">
        <v>0.6</v>
      </c>
      <c r="M48" s="9">
        <f t="shared" si="8"/>
        <v>36.9</v>
      </c>
      <c r="N48" s="18">
        <v>0.4</v>
      </c>
      <c r="O48" s="10">
        <f t="shared" si="9"/>
        <v>26.400000000000002</v>
      </c>
      <c r="P48" s="9">
        <f t="shared" si="11"/>
        <v>63.3</v>
      </c>
    </row>
    <row r="49" spans="1:16" s="6" customFormat="1" ht="20.25" customHeight="1">
      <c r="A49" s="4">
        <v>45</v>
      </c>
      <c r="B49" s="7" t="s">
        <v>69</v>
      </c>
      <c r="C49" s="4">
        <v>2011080709</v>
      </c>
      <c r="D49" s="4">
        <v>7</v>
      </c>
      <c r="E49" s="5" t="s">
        <v>15</v>
      </c>
      <c r="F49" s="4" t="s">
        <v>108</v>
      </c>
      <c r="G49" s="4" t="s">
        <v>63</v>
      </c>
      <c r="H49" s="4">
        <v>61</v>
      </c>
      <c r="I49" s="4">
        <v>65</v>
      </c>
      <c r="J49" s="4">
        <v>32</v>
      </c>
      <c r="K49" s="4">
        <f t="shared" si="10"/>
        <v>126</v>
      </c>
      <c r="L49" s="17">
        <v>0.6</v>
      </c>
      <c r="M49" s="9">
        <f t="shared" si="8"/>
        <v>36.6</v>
      </c>
      <c r="N49" s="18">
        <v>0.4</v>
      </c>
      <c r="O49" s="10">
        <f t="shared" si="9"/>
        <v>26</v>
      </c>
      <c r="P49" s="9">
        <f t="shared" si="11"/>
        <v>62.6</v>
      </c>
    </row>
    <row r="50" spans="1:16" s="6" customFormat="1" ht="20.25" customHeight="1">
      <c r="A50" s="4">
        <v>46</v>
      </c>
      <c r="B50" s="7" t="s">
        <v>70</v>
      </c>
      <c r="C50" s="4">
        <v>2011080704</v>
      </c>
      <c r="D50" s="4">
        <v>7</v>
      </c>
      <c r="E50" s="5" t="s">
        <v>30</v>
      </c>
      <c r="F50" s="4" t="s">
        <v>108</v>
      </c>
      <c r="G50" s="4" t="s">
        <v>63</v>
      </c>
      <c r="H50" s="4">
        <v>53</v>
      </c>
      <c r="I50" s="4">
        <v>65</v>
      </c>
      <c r="J50" s="4">
        <v>32</v>
      </c>
      <c r="K50" s="4">
        <f t="shared" si="10"/>
        <v>118</v>
      </c>
      <c r="L50" s="17">
        <v>0.6</v>
      </c>
      <c r="M50" s="9">
        <f t="shared" si="8"/>
        <v>31.799999999999997</v>
      </c>
      <c r="N50" s="18">
        <v>0.4</v>
      </c>
      <c r="O50" s="10">
        <f t="shared" si="9"/>
        <v>26</v>
      </c>
      <c r="P50" s="9">
        <f t="shared" si="11"/>
        <v>57.8</v>
      </c>
    </row>
    <row r="51" spans="1:16" s="6" customFormat="1" ht="20.25" customHeight="1">
      <c r="A51" s="4">
        <v>47</v>
      </c>
      <c r="B51" s="7" t="s">
        <v>71</v>
      </c>
      <c r="C51" s="4">
        <v>2011080710</v>
      </c>
      <c r="D51" s="4">
        <v>7</v>
      </c>
      <c r="E51" s="5" t="s">
        <v>19</v>
      </c>
      <c r="F51" s="4" t="s">
        <v>108</v>
      </c>
      <c r="G51" s="4" t="s">
        <v>63</v>
      </c>
      <c r="H51" s="4">
        <v>53</v>
      </c>
      <c r="I51" s="4">
        <v>64</v>
      </c>
      <c r="J51" s="4">
        <v>32</v>
      </c>
      <c r="K51" s="4">
        <f t="shared" si="10"/>
        <v>117</v>
      </c>
      <c r="L51" s="17">
        <v>0.6</v>
      </c>
      <c r="M51" s="9">
        <f t="shared" si="8"/>
        <v>31.799999999999997</v>
      </c>
      <c r="N51" s="18">
        <v>0.4</v>
      </c>
      <c r="O51" s="10">
        <f t="shared" si="9"/>
        <v>25.6</v>
      </c>
      <c r="P51" s="9">
        <f t="shared" si="11"/>
        <v>57.4</v>
      </c>
    </row>
    <row r="52" spans="1:16" s="6" customFormat="1" ht="20.25" customHeight="1">
      <c r="A52" s="4">
        <v>48</v>
      </c>
      <c r="B52" s="7" t="s">
        <v>72</v>
      </c>
      <c r="C52" s="4">
        <v>2011080703</v>
      </c>
      <c r="D52" s="4">
        <v>7</v>
      </c>
      <c r="E52" s="5" t="s">
        <v>41</v>
      </c>
      <c r="F52" s="4" t="s">
        <v>108</v>
      </c>
      <c r="G52" s="4" t="s">
        <v>63</v>
      </c>
      <c r="H52" s="4">
        <v>50.5</v>
      </c>
      <c r="I52" s="4">
        <v>64</v>
      </c>
      <c r="J52" s="4">
        <v>32</v>
      </c>
      <c r="K52" s="4">
        <f t="shared" si="10"/>
        <v>114.5</v>
      </c>
      <c r="L52" s="17">
        <v>0.6</v>
      </c>
      <c r="M52" s="9">
        <f t="shared" si="8"/>
        <v>30.299999999999997</v>
      </c>
      <c r="N52" s="18">
        <v>0.4</v>
      </c>
      <c r="O52" s="10">
        <f t="shared" si="9"/>
        <v>25.6</v>
      </c>
      <c r="P52" s="9">
        <f t="shared" si="11"/>
        <v>55.9</v>
      </c>
    </row>
    <row r="53" spans="1:16" s="6" customFormat="1" ht="20.25" customHeight="1">
      <c r="A53" s="4">
        <v>49</v>
      </c>
      <c r="B53" s="4" t="s">
        <v>109</v>
      </c>
      <c r="C53" s="4">
        <v>2011081921</v>
      </c>
      <c r="D53" s="4">
        <v>19</v>
      </c>
      <c r="E53" s="5" t="s">
        <v>49</v>
      </c>
      <c r="F53" s="4" t="s">
        <v>111</v>
      </c>
      <c r="G53" s="4" t="s">
        <v>110</v>
      </c>
      <c r="H53" s="4">
        <v>75</v>
      </c>
      <c r="I53" s="4">
        <v>64</v>
      </c>
      <c r="J53" s="4">
        <v>34</v>
      </c>
      <c r="K53" s="4">
        <f aca="true" t="shared" si="12" ref="K53:K63">H53+I53</f>
        <v>139</v>
      </c>
      <c r="L53" s="17">
        <v>0.6</v>
      </c>
      <c r="M53" s="9">
        <f t="shared" si="8"/>
        <v>45</v>
      </c>
      <c r="N53" s="18">
        <v>0.4</v>
      </c>
      <c r="O53" s="10">
        <f t="shared" si="9"/>
        <v>25.6</v>
      </c>
      <c r="P53" s="9">
        <f aca="true" t="shared" si="13" ref="P53:P63">M53+O53</f>
        <v>70.6</v>
      </c>
    </row>
    <row r="54" spans="1:16" s="6" customFormat="1" ht="20.25" customHeight="1">
      <c r="A54" s="4">
        <v>50</v>
      </c>
      <c r="B54" s="4" t="s">
        <v>112</v>
      </c>
      <c r="C54" s="4">
        <v>2011081925</v>
      </c>
      <c r="D54" s="4">
        <v>19</v>
      </c>
      <c r="E54" s="5" t="s">
        <v>36</v>
      </c>
      <c r="F54" s="4" t="s">
        <v>77</v>
      </c>
      <c r="G54" s="4" t="s">
        <v>113</v>
      </c>
      <c r="H54" s="4">
        <v>69</v>
      </c>
      <c r="I54" s="4">
        <v>73</v>
      </c>
      <c r="J54" s="4">
        <v>34</v>
      </c>
      <c r="K54" s="4">
        <f t="shared" si="12"/>
        <v>142</v>
      </c>
      <c r="L54" s="17">
        <v>0.6</v>
      </c>
      <c r="M54" s="9">
        <f t="shared" si="8"/>
        <v>41.4</v>
      </c>
      <c r="N54" s="18">
        <v>0.4</v>
      </c>
      <c r="O54" s="10">
        <f t="shared" si="9"/>
        <v>29.200000000000003</v>
      </c>
      <c r="P54" s="9">
        <f t="shared" si="13"/>
        <v>70.6</v>
      </c>
    </row>
    <row r="55" spans="1:16" s="6" customFormat="1" ht="20.25" customHeight="1">
      <c r="A55" s="4">
        <v>51</v>
      </c>
      <c r="B55" s="4" t="s">
        <v>114</v>
      </c>
      <c r="C55" s="4">
        <v>2011081910</v>
      </c>
      <c r="D55" s="4">
        <v>19</v>
      </c>
      <c r="E55" s="5" t="s">
        <v>19</v>
      </c>
      <c r="F55" s="4" t="s">
        <v>78</v>
      </c>
      <c r="G55" s="4" t="s">
        <v>79</v>
      </c>
      <c r="H55" s="4">
        <v>53</v>
      </c>
      <c r="I55" s="4">
        <v>60</v>
      </c>
      <c r="J55" s="4">
        <v>30</v>
      </c>
      <c r="K55" s="4">
        <f t="shared" si="12"/>
        <v>113</v>
      </c>
      <c r="L55" s="17">
        <v>0.6</v>
      </c>
      <c r="M55" s="9">
        <f t="shared" si="8"/>
        <v>31.799999999999997</v>
      </c>
      <c r="N55" s="18">
        <v>0.4</v>
      </c>
      <c r="O55" s="10">
        <f t="shared" si="9"/>
        <v>24</v>
      </c>
      <c r="P55" s="9">
        <f t="shared" si="13"/>
        <v>55.8</v>
      </c>
    </row>
    <row r="56" spans="1:16" s="6" customFormat="1" ht="20.25" customHeight="1">
      <c r="A56" s="4">
        <v>52</v>
      </c>
      <c r="B56" s="4" t="s">
        <v>115</v>
      </c>
      <c r="C56" s="4">
        <v>2011081920</v>
      </c>
      <c r="D56" s="4">
        <v>19</v>
      </c>
      <c r="E56" s="5" t="s">
        <v>1</v>
      </c>
      <c r="F56" s="4" t="s">
        <v>78</v>
      </c>
      <c r="G56" s="4" t="s">
        <v>80</v>
      </c>
      <c r="H56" s="4">
        <v>67</v>
      </c>
      <c r="I56" s="4">
        <v>66</v>
      </c>
      <c r="J56" s="4">
        <v>34</v>
      </c>
      <c r="K56" s="4">
        <f t="shared" si="12"/>
        <v>133</v>
      </c>
      <c r="L56" s="17">
        <v>0.6</v>
      </c>
      <c r="M56" s="9">
        <f t="shared" si="8"/>
        <v>40.199999999999996</v>
      </c>
      <c r="N56" s="18">
        <v>0.4</v>
      </c>
      <c r="O56" s="10">
        <f t="shared" si="9"/>
        <v>26.400000000000002</v>
      </c>
      <c r="P56" s="9">
        <f t="shared" si="13"/>
        <v>66.6</v>
      </c>
    </row>
    <row r="57" spans="1:16" s="6" customFormat="1" ht="20.25" customHeight="1">
      <c r="A57" s="4">
        <v>53</v>
      </c>
      <c r="B57" s="4" t="s">
        <v>116</v>
      </c>
      <c r="C57" s="4">
        <v>2011081916</v>
      </c>
      <c r="D57" s="4">
        <v>19</v>
      </c>
      <c r="E57" s="5" t="s">
        <v>39</v>
      </c>
      <c r="F57" s="4" t="s">
        <v>78</v>
      </c>
      <c r="G57" s="4" t="s">
        <v>81</v>
      </c>
      <c r="H57" s="4">
        <v>72</v>
      </c>
      <c r="I57" s="4">
        <v>66</v>
      </c>
      <c r="J57" s="4">
        <v>35</v>
      </c>
      <c r="K57" s="4">
        <f t="shared" si="12"/>
        <v>138</v>
      </c>
      <c r="L57" s="17">
        <v>0.6</v>
      </c>
      <c r="M57" s="9">
        <f t="shared" si="8"/>
        <v>43.199999999999996</v>
      </c>
      <c r="N57" s="18">
        <v>0.4</v>
      </c>
      <c r="O57" s="10">
        <f t="shared" si="9"/>
        <v>26.400000000000002</v>
      </c>
      <c r="P57" s="9">
        <f t="shared" si="13"/>
        <v>69.6</v>
      </c>
    </row>
    <row r="58" spans="1:16" s="6" customFormat="1" ht="20.25" customHeight="1">
      <c r="A58" s="4">
        <v>54</v>
      </c>
      <c r="B58" s="4" t="s">
        <v>117</v>
      </c>
      <c r="C58" s="4">
        <v>2011081917</v>
      </c>
      <c r="D58" s="4">
        <v>19</v>
      </c>
      <c r="E58" s="5" t="s">
        <v>26</v>
      </c>
      <c r="F58" s="4" t="s">
        <v>119</v>
      </c>
      <c r="G58" s="4" t="s">
        <v>118</v>
      </c>
      <c r="H58" s="4">
        <v>70</v>
      </c>
      <c r="I58" s="4">
        <v>59</v>
      </c>
      <c r="J58" s="4">
        <v>32</v>
      </c>
      <c r="K58" s="4">
        <f t="shared" si="12"/>
        <v>129</v>
      </c>
      <c r="L58" s="17">
        <v>0.6</v>
      </c>
      <c r="M58" s="9">
        <f t="shared" si="8"/>
        <v>42</v>
      </c>
      <c r="N58" s="18">
        <v>0.4</v>
      </c>
      <c r="O58" s="10">
        <f t="shared" si="9"/>
        <v>23.6</v>
      </c>
      <c r="P58" s="9">
        <f t="shared" si="13"/>
        <v>65.6</v>
      </c>
    </row>
    <row r="59" spans="1:16" s="6" customFormat="1" ht="20.25" customHeight="1">
      <c r="A59" s="4">
        <v>55</v>
      </c>
      <c r="B59" s="4" t="s">
        <v>120</v>
      </c>
      <c r="C59" s="4">
        <v>2011081725</v>
      </c>
      <c r="D59" s="4">
        <v>17</v>
      </c>
      <c r="E59" s="5" t="s">
        <v>36</v>
      </c>
      <c r="F59" s="4" t="s">
        <v>122</v>
      </c>
      <c r="G59" s="4" t="s">
        <v>121</v>
      </c>
      <c r="H59" s="4">
        <v>78</v>
      </c>
      <c r="I59" s="4">
        <v>74</v>
      </c>
      <c r="J59" s="4">
        <v>37</v>
      </c>
      <c r="K59" s="4">
        <f t="shared" si="12"/>
        <v>152</v>
      </c>
      <c r="L59" s="17">
        <v>0.6</v>
      </c>
      <c r="M59" s="9">
        <f t="shared" si="8"/>
        <v>46.8</v>
      </c>
      <c r="N59" s="18">
        <v>0.4</v>
      </c>
      <c r="O59" s="10">
        <f t="shared" si="9"/>
        <v>29.6</v>
      </c>
      <c r="P59" s="9">
        <f t="shared" si="13"/>
        <v>76.4</v>
      </c>
    </row>
    <row r="60" spans="1:16" s="6" customFormat="1" ht="20.25" customHeight="1">
      <c r="A60" s="4">
        <v>56</v>
      </c>
      <c r="B60" s="7" t="s">
        <v>123</v>
      </c>
      <c r="C60" s="4">
        <v>2011081604</v>
      </c>
      <c r="D60" s="4">
        <v>16</v>
      </c>
      <c r="E60" s="5" t="s">
        <v>30</v>
      </c>
      <c r="F60" s="4" t="s">
        <v>122</v>
      </c>
      <c r="G60" s="4" t="s">
        <v>121</v>
      </c>
      <c r="H60" s="4">
        <v>73</v>
      </c>
      <c r="I60" s="4">
        <v>77</v>
      </c>
      <c r="J60" s="4">
        <v>36</v>
      </c>
      <c r="K60" s="4">
        <f t="shared" si="12"/>
        <v>150</v>
      </c>
      <c r="L60" s="17">
        <v>0.6</v>
      </c>
      <c r="M60" s="9">
        <f t="shared" si="8"/>
        <v>43.8</v>
      </c>
      <c r="N60" s="18">
        <v>0.4</v>
      </c>
      <c r="O60" s="10">
        <f t="shared" si="9"/>
        <v>30.8</v>
      </c>
      <c r="P60" s="9">
        <f t="shared" si="13"/>
        <v>74.6</v>
      </c>
    </row>
    <row r="61" spans="1:16" s="6" customFormat="1" ht="20.25" customHeight="1">
      <c r="A61" s="4">
        <v>57</v>
      </c>
      <c r="B61" s="7" t="s">
        <v>124</v>
      </c>
      <c r="C61" s="4">
        <v>2011080908</v>
      </c>
      <c r="D61" s="4">
        <v>9</v>
      </c>
      <c r="E61" s="5" t="s">
        <v>46</v>
      </c>
      <c r="F61" s="4" t="s">
        <v>122</v>
      </c>
      <c r="G61" s="4" t="s">
        <v>121</v>
      </c>
      <c r="H61" s="4">
        <v>70</v>
      </c>
      <c r="I61" s="4">
        <v>75</v>
      </c>
      <c r="J61" s="4">
        <v>36</v>
      </c>
      <c r="K61" s="4">
        <f t="shared" si="12"/>
        <v>145</v>
      </c>
      <c r="L61" s="17">
        <v>0.6</v>
      </c>
      <c r="M61" s="9">
        <f t="shared" si="8"/>
        <v>42</v>
      </c>
      <c r="N61" s="18">
        <v>0.4</v>
      </c>
      <c r="O61" s="10">
        <f t="shared" si="9"/>
        <v>30</v>
      </c>
      <c r="P61" s="9">
        <f t="shared" si="13"/>
        <v>72</v>
      </c>
    </row>
    <row r="62" spans="1:16" s="6" customFormat="1" ht="20.25" customHeight="1">
      <c r="A62" s="4">
        <v>58</v>
      </c>
      <c r="B62" s="7" t="s">
        <v>125</v>
      </c>
      <c r="C62" s="4">
        <v>2011081108</v>
      </c>
      <c r="D62" s="4">
        <v>11</v>
      </c>
      <c r="E62" s="5" t="s">
        <v>46</v>
      </c>
      <c r="F62" s="4" t="s">
        <v>122</v>
      </c>
      <c r="G62" s="4" t="s">
        <v>121</v>
      </c>
      <c r="H62" s="4">
        <v>72</v>
      </c>
      <c r="I62" s="4">
        <v>71</v>
      </c>
      <c r="J62" s="4">
        <v>35</v>
      </c>
      <c r="K62" s="4">
        <f t="shared" si="12"/>
        <v>143</v>
      </c>
      <c r="L62" s="17">
        <v>0.6</v>
      </c>
      <c r="M62" s="9">
        <f t="shared" si="8"/>
        <v>43.199999999999996</v>
      </c>
      <c r="N62" s="18">
        <v>0.4</v>
      </c>
      <c r="O62" s="10">
        <f t="shared" si="9"/>
        <v>28.400000000000002</v>
      </c>
      <c r="P62" s="9">
        <f t="shared" si="13"/>
        <v>71.6</v>
      </c>
    </row>
    <row r="63" spans="1:16" s="6" customFormat="1" ht="20.25" customHeight="1">
      <c r="A63" s="4">
        <v>59</v>
      </c>
      <c r="B63" s="7" t="s">
        <v>126</v>
      </c>
      <c r="C63" s="4">
        <v>2011081619</v>
      </c>
      <c r="D63" s="4">
        <v>16</v>
      </c>
      <c r="E63" s="5" t="s">
        <v>13</v>
      </c>
      <c r="F63" s="4" t="s">
        <v>122</v>
      </c>
      <c r="G63" s="4" t="s">
        <v>121</v>
      </c>
      <c r="H63" s="4">
        <v>71</v>
      </c>
      <c r="I63" s="4">
        <v>72</v>
      </c>
      <c r="J63" s="4">
        <v>35</v>
      </c>
      <c r="K63" s="4">
        <f t="shared" si="12"/>
        <v>143</v>
      </c>
      <c r="L63" s="17">
        <v>0.6</v>
      </c>
      <c r="M63" s="9">
        <f t="shared" si="8"/>
        <v>42.6</v>
      </c>
      <c r="N63" s="18">
        <v>0.4</v>
      </c>
      <c r="O63" s="10">
        <f t="shared" si="9"/>
        <v>28.8</v>
      </c>
      <c r="P63" s="9">
        <f t="shared" si="13"/>
        <v>71.4</v>
      </c>
    </row>
  </sheetData>
  <sheetProtection/>
  <mergeCells count="16">
    <mergeCell ref="F3:F4"/>
    <mergeCell ref="P3:P4"/>
    <mergeCell ref="K3:K4"/>
    <mergeCell ref="I3:J4"/>
    <mergeCell ref="M3:M4"/>
    <mergeCell ref="N3:N4"/>
    <mergeCell ref="A1:P2"/>
    <mergeCell ref="G3:G4"/>
    <mergeCell ref="H3:H4"/>
    <mergeCell ref="B3:B4"/>
    <mergeCell ref="C3:C4"/>
    <mergeCell ref="D3:D4"/>
    <mergeCell ref="E3:E4"/>
    <mergeCell ref="O3:O4"/>
    <mergeCell ref="A3:A4"/>
    <mergeCell ref="L3:L4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2011-08-29T01:30:22Z</cp:lastPrinted>
  <dcterms:created xsi:type="dcterms:W3CDTF">2011-08-22T01:45:41Z</dcterms:created>
  <dcterms:modified xsi:type="dcterms:W3CDTF">2011-08-29T02:55:14Z</dcterms:modified>
  <cp:category/>
  <cp:version/>
  <cp:contentType/>
  <cp:contentStatus/>
</cp:coreProperties>
</file>