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1001-1013职位进入面试人员" sheetId="1" r:id="rId1"/>
    <sheet name="1014-1054卫生系统进入体检人员名单" sheetId="2" r:id="rId2"/>
  </sheets>
  <definedNames>
    <definedName name="_xlnm.Print_Titles" localSheetId="0">'1001-1013职位进入面试人员'!$2:$2</definedName>
  </definedNames>
  <calcPr fullCalcOnLoad="1"/>
</workbook>
</file>

<file path=xl/sharedStrings.xml><?xml version="1.0" encoding="utf-8"?>
<sst xmlns="http://schemas.openxmlformats.org/spreadsheetml/2006/main" count="591" uniqueCount="223">
  <si>
    <t>铁媛</t>
  </si>
  <si>
    <t>2010.1村派大学生</t>
  </si>
  <si>
    <t>程化建</t>
  </si>
  <si>
    <t>杨晓丽</t>
  </si>
  <si>
    <t>关鑫</t>
  </si>
  <si>
    <t>女</t>
  </si>
  <si>
    <t>汉</t>
  </si>
  <si>
    <t>薛倩</t>
  </si>
  <si>
    <t>王旭娟</t>
  </si>
  <si>
    <t>白霞.小哈山</t>
  </si>
  <si>
    <t>董雅炜</t>
  </si>
  <si>
    <t>穆燕燕</t>
  </si>
  <si>
    <t>吴毳</t>
  </si>
  <si>
    <t>壮</t>
  </si>
  <si>
    <t>白丽霞</t>
  </si>
  <si>
    <t>实践技能操作成绩</t>
  </si>
  <si>
    <t>折算后的成绩</t>
  </si>
  <si>
    <t>冯莉娟</t>
  </si>
  <si>
    <t>马雯雯</t>
  </si>
  <si>
    <t>崔悦</t>
  </si>
  <si>
    <t>李国瑞</t>
  </si>
  <si>
    <t>徐文丽</t>
  </si>
  <si>
    <t>王红燕</t>
  </si>
  <si>
    <t>王玉环</t>
  </si>
  <si>
    <t>潘泓宇</t>
  </si>
  <si>
    <t>男</t>
  </si>
  <si>
    <t>滕浩彤</t>
  </si>
  <si>
    <t>法如克.艾合买提</t>
  </si>
  <si>
    <t>唐淑萍</t>
  </si>
  <si>
    <t>马芳</t>
  </si>
  <si>
    <t>张峰</t>
  </si>
  <si>
    <t>李丽</t>
  </si>
  <si>
    <t>回</t>
  </si>
  <si>
    <t>马秀玲</t>
  </si>
  <si>
    <t>徐海燕</t>
  </si>
  <si>
    <t>多涛</t>
  </si>
  <si>
    <t>女</t>
  </si>
  <si>
    <t>傅晓琳</t>
  </si>
  <si>
    <t>行测</t>
  </si>
  <si>
    <t>公共基础</t>
  </si>
  <si>
    <t>加分条件</t>
  </si>
  <si>
    <t>少数民族</t>
  </si>
  <si>
    <t>郝雪飞</t>
  </si>
  <si>
    <t>周晓娟</t>
  </si>
  <si>
    <t>田静</t>
  </si>
  <si>
    <t>马少奇</t>
  </si>
  <si>
    <t>张晓晴</t>
  </si>
  <si>
    <t>周朝瑞</t>
  </si>
  <si>
    <t>方袁</t>
  </si>
  <si>
    <t>张锋</t>
  </si>
  <si>
    <t>吾拉子</t>
  </si>
  <si>
    <t>汉</t>
  </si>
  <si>
    <t>弃权</t>
  </si>
  <si>
    <t>实践操作不合格</t>
  </si>
  <si>
    <t>职位代码</t>
  </si>
  <si>
    <t>齐文强</t>
  </si>
  <si>
    <t>张向欢</t>
  </si>
  <si>
    <t>张瑶</t>
  </si>
  <si>
    <t>闫磊</t>
  </si>
  <si>
    <t>2010.5.15社区选派大学生</t>
  </si>
  <si>
    <t>薛莉莉</t>
  </si>
  <si>
    <t>何新国</t>
  </si>
  <si>
    <t>2009.11.15社区选派大学生</t>
  </si>
  <si>
    <t>考号</t>
  </si>
  <si>
    <t>王蓓</t>
  </si>
  <si>
    <t>王芳</t>
  </si>
  <si>
    <t>赵丽</t>
  </si>
  <si>
    <t>马丽</t>
  </si>
  <si>
    <t>陈炳儒</t>
  </si>
  <si>
    <t>王春娥</t>
  </si>
  <si>
    <t>胥红霞</t>
  </si>
  <si>
    <t>王睿</t>
  </si>
  <si>
    <t>傲腾</t>
  </si>
  <si>
    <t>汉</t>
  </si>
  <si>
    <t>刘慧萍</t>
  </si>
  <si>
    <t>谢娟</t>
  </si>
  <si>
    <t>曹勇</t>
  </si>
  <si>
    <t>滕涛</t>
  </si>
  <si>
    <t>马敏娟</t>
  </si>
  <si>
    <t>杨峰</t>
  </si>
  <si>
    <t>退伍军人</t>
  </si>
  <si>
    <t>放弃</t>
  </si>
  <si>
    <t>陈杨</t>
  </si>
  <si>
    <t>放弃</t>
  </si>
  <si>
    <t>放弃</t>
  </si>
  <si>
    <t>迟到，取消资格</t>
  </si>
  <si>
    <t>进入体检</t>
  </si>
  <si>
    <t>黄丹丹</t>
  </si>
  <si>
    <t>马大鹏</t>
  </si>
  <si>
    <t>尚玉娟</t>
  </si>
  <si>
    <t>吕昌剑</t>
  </si>
  <si>
    <t>潘晶晶</t>
  </si>
  <si>
    <t>吴丽</t>
  </si>
  <si>
    <t>陈姿彤</t>
  </si>
  <si>
    <t>卢淑娟</t>
  </si>
  <si>
    <t>刘睿</t>
  </si>
  <si>
    <t>姚忠</t>
  </si>
  <si>
    <t>韩雪</t>
  </si>
  <si>
    <t>闫雅玲</t>
  </si>
  <si>
    <t>陆亚芳</t>
  </si>
  <si>
    <t>张永超</t>
  </si>
  <si>
    <t>许志宏</t>
  </si>
  <si>
    <t>高俊龙</t>
  </si>
  <si>
    <t>陈慧媛</t>
  </si>
  <si>
    <t>白旭升</t>
  </si>
  <si>
    <t>刘琴</t>
  </si>
  <si>
    <t>肖雪</t>
  </si>
  <si>
    <t>于小娟</t>
  </si>
  <si>
    <t>公益性岗位人员</t>
  </si>
  <si>
    <t>王岩芳</t>
  </si>
  <si>
    <t>昌吉市辖区驻军随军家属</t>
  </si>
  <si>
    <t>马洁琼</t>
  </si>
  <si>
    <t>金楠</t>
  </si>
  <si>
    <t>马丽娜</t>
  </si>
  <si>
    <t>李宣毅</t>
  </si>
  <si>
    <t>随军家属</t>
  </si>
  <si>
    <t>文慧</t>
  </si>
  <si>
    <t>周鹏</t>
  </si>
  <si>
    <t>杨帆</t>
  </si>
  <si>
    <t>张静茹</t>
  </si>
  <si>
    <t>贺诗婷</t>
  </si>
  <si>
    <t>职位代码</t>
  </si>
  <si>
    <t>男</t>
  </si>
  <si>
    <t>女</t>
  </si>
  <si>
    <t>马婷婷</t>
  </si>
  <si>
    <t>赵泽芳</t>
  </si>
  <si>
    <t>马娟</t>
  </si>
  <si>
    <t>马鹤</t>
  </si>
  <si>
    <t>陈奕彤</t>
  </si>
  <si>
    <t>汉</t>
  </si>
  <si>
    <t>女</t>
  </si>
  <si>
    <t>马晶</t>
  </si>
  <si>
    <t>陈绍玲</t>
  </si>
  <si>
    <t>孙超</t>
  </si>
  <si>
    <t>安晓红</t>
  </si>
  <si>
    <t>马千慧</t>
  </si>
  <si>
    <t>女</t>
  </si>
  <si>
    <t>汉</t>
  </si>
  <si>
    <t>李家雅</t>
  </si>
  <si>
    <t>南建蓉</t>
  </si>
  <si>
    <t>陈雪梅</t>
  </si>
  <si>
    <t>加分</t>
  </si>
  <si>
    <t>笔试成绩</t>
  </si>
  <si>
    <t>笔试总成绩</t>
  </si>
  <si>
    <t>2011.1.1村派大学生</t>
  </si>
  <si>
    <t>2010.12.1村派大学生</t>
  </si>
  <si>
    <t>胡丽琼</t>
  </si>
  <si>
    <t>刘佳</t>
  </si>
  <si>
    <t>刘栋</t>
  </si>
  <si>
    <t>火炜</t>
  </si>
  <si>
    <t>赵华平</t>
  </si>
  <si>
    <t>刘建荣</t>
  </si>
  <si>
    <t>满</t>
  </si>
  <si>
    <t>孙春霞</t>
  </si>
  <si>
    <t>石建威</t>
  </si>
  <si>
    <t>陈国霞</t>
  </si>
  <si>
    <t>李静</t>
  </si>
  <si>
    <t>陈雄座</t>
  </si>
  <si>
    <t>朱雅莉</t>
  </si>
  <si>
    <t>李晓荣</t>
  </si>
  <si>
    <t>玛尔江古力</t>
  </si>
  <si>
    <t xml:space="preserve">女 </t>
  </si>
  <si>
    <t xml:space="preserve">哈萨克 </t>
  </si>
  <si>
    <t>王燕</t>
  </si>
  <si>
    <t>女</t>
  </si>
  <si>
    <t>蒙古</t>
  </si>
  <si>
    <t>王景</t>
  </si>
  <si>
    <t>俄罗斯</t>
  </si>
  <si>
    <t>王超群</t>
  </si>
  <si>
    <t>维吾尔</t>
  </si>
  <si>
    <t>陈美含</t>
  </si>
  <si>
    <t>面试不合格</t>
  </si>
  <si>
    <t>马蓉</t>
  </si>
  <si>
    <t>王帆</t>
  </si>
  <si>
    <t>姓名</t>
  </si>
  <si>
    <t>性别</t>
  </si>
  <si>
    <t>族别</t>
  </si>
  <si>
    <t>备注</t>
  </si>
  <si>
    <t>女</t>
  </si>
  <si>
    <t>汉</t>
  </si>
  <si>
    <t>公益性岗位</t>
  </si>
  <si>
    <t xml:space="preserve">卢艳 </t>
  </si>
  <si>
    <t>吴慧玲</t>
  </si>
  <si>
    <t>彭彰博</t>
  </si>
  <si>
    <t>汪冰宇</t>
  </si>
  <si>
    <t>加分条件</t>
  </si>
  <si>
    <t>朱丽萍</t>
  </si>
  <si>
    <t>魏文丽</t>
  </si>
  <si>
    <t>王倩</t>
  </si>
  <si>
    <t>赵霞</t>
  </si>
  <si>
    <t>且云霞</t>
  </si>
  <si>
    <t>张晶</t>
  </si>
  <si>
    <t>村派大学生</t>
  </si>
  <si>
    <t>贾美拉</t>
  </si>
  <si>
    <t>孔雪萍</t>
  </si>
  <si>
    <t>韩毅</t>
  </si>
  <si>
    <t>阿丽玛</t>
  </si>
  <si>
    <t>祁雪莉</t>
  </si>
  <si>
    <t>2010.2-2011.4公益性岗 离职</t>
  </si>
  <si>
    <t>2011.1村派大学生</t>
  </si>
  <si>
    <t>面试总成绩</t>
  </si>
  <si>
    <t>面试成绩</t>
  </si>
  <si>
    <t>折算后总成绩</t>
  </si>
  <si>
    <t>进入体检</t>
  </si>
  <si>
    <t>进入体检</t>
  </si>
  <si>
    <t>徐俊峰</t>
  </si>
  <si>
    <t>毛洁</t>
  </si>
  <si>
    <t>王成芳</t>
  </si>
  <si>
    <t>李琼</t>
  </si>
  <si>
    <t>杨婷</t>
  </si>
  <si>
    <t>弃权</t>
  </si>
  <si>
    <t>朱雅茹</t>
  </si>
  <si>
    <t>顾雅萍</t>
  </si>
  <si>
    <t>女</t>
  </si>
  <si>
    <t>村派大学生</t>
  </si>
  <si>
    <t>王晶</t>
  </si>
  <si>
    <t>蒙古</t>
  </si>
  <si>
    <t>汉</t>
  </si>
  <si>
    <t>王艳洁</t>
  </si>
  <si>
    <t>哈萨克</t>
  </si>
  <si>
    <t>阿布里孜.阿布都热西提</t>
  </si>
  <si>
    <t>2011年事业单位公开招聘1014-1054职位进入体检人员名单</t>
  </si>
  <si>
    <t>2011年事业单位公开招聘1001-1013职位进入体检人员名单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</si>
</sst>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  <numFmt numFmtId="185" formatCode="0.E+00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40">
      <selection activeCell="I20" sqref="I20"/>
    </sheetView>
  </sheetViews>
  <sheetFormatPr defaultColWidth="9.00390625" defaultRowHeight="14.25"/>
  <cols>
    <col min="4" max="4" width="0" style="0" hidden="1" customWidth="1"/>
    <col min="9" max="9" width="13.625" style="0" customWidth="1"/>
    <col min="13" max="13" width="10.875" style="0" customWidth="1"/>
  </cols>
  <sheetData>
    <row r="1" spans="1:13" ht="33.75" customHeight="1">
      <c r="A1" s="13" t="s">
        <v>222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">
      <c r="A2" s="1" t="s">
        <v>63</v>
      </c>
      <c r="B2" s="1" t="s">
        <v>54</v>
      </c>
      <c r="C2" s="1" t="s">
        <v>174</v>
      </c>
      <c r="D2" s="1" t="s">
        <v>175</v>
      </c>
      <c r="E2" s="1" t="s">
        <v>176</v>
      </c>
      <c r="F2" s="4" t="s">
        <v>38</v>
      </c>
      <c r="G2" s="4" t="s">
        <v>39</v>
      </c>
      <c r="H2" s="4" t="s">
        <v>141</v>
      </c>
      <c r="I2" s="4" t="s">
        <v>40</v>
      </c>
      <c r="J2" s="4" t="s">
        <v>143</v>
      </c>
      <c r="K2" s="4" t="s">
        <v>200</v>
      </c>
      <c r="L2" s="4" t="s">
        <v>202</v>
      </c>
      <c r="M2" s="1" t="s">
        <v>177</v>
      </c>
    </row>
    <row r="3" spans="1:13" s="9" customFormat="1" ht="14.25">
      <c r="A3" s="2">
        <v>201110017</v>
      </c>
      <c r="B3" s="2">
        <v>1001</v>
      </c>
      <c r="C3" s="2" t="s">
        <v>134</v>
      </c>
      <c r="D3" s="2" t="s">
        <v>130</v>
      </c>
      <c r="E3" s="2" t="s">
        <v>32</v>
      </c>
      <c r="F3" s="11">
        <v>64</v>
      </c>
      <c r="G3" s="11">
        <v>70</v>
      </c>
      <c r="H3" s="5"/>
      <c r="I3" s="5"/>
      <c r="J3" s="5">
        <f aca="true" t="shared" si="0" ref="J3:J34">F3+G3+H3</f>
        <v>134</v>
      </c>
      <c r="K3" s="5">
        <v>83.7</v>
      </c>
      <c r="L3" s="5">
        <f aca="true" t="shared" si="1" ref="L3:L16">J3/4+K3/2</f>
        <v>75.35</v>
      </c>
      <c r="M3" s="2" t="s">
        <v>86</v>
      </c>
    </row>
    <row r="4" spans="1:13" s="9" customFormat="1" ht="14.25">
      <c r="A4" s="2">
        <v>201110014</v>
      </c>
      <c r="B4" s="2">
        <v>1001</v>
      </c>
      <c r="C4" s="2" t="s">
        <v>131</v>
      </c>
      <c r="D4" s="2" t="s">
        <v>130</v>
      </c>
      <c r="E4" s="2" t="s">
        <v>32</v>
      </c>
      <c r="F4" s="11">
        <v>57</v>
      </c>
      <c r="G4" s="11">
        <v>74.5</v>
      </c>
      <c r="H4" s="5"/>
      <c r="I4" s="5"/>
      <c r="J4" s="5">
        <f t="shared" si="0"/>
        <v>131.5</v>
      </c>
      <c r="K4" s="5">
        <v>82.9</v>
      </c>
      <c r="L4" s="5">
        <f t="shared" si="1"/>
        <v>74.325</v>
      </c>
      <c r="M4" s="2" t="s">
        <v>86</v>
      </c>
    </row>
    <row r="5" spans="1:13" s="9" customFormat="1" ht="14.25">
      <c r="A5" s="2">
        <v>201110002</v>
      </c>
      <c r="B5" s="2">
        <v>1001</v>
      </c>
      <c r="C5" s="3" t="s">
        <v>119</v>
      </c>
      <c r="D5" s="2" t="s">
        <v>130</v>
      </c>
      <c r="E5" s="2" t="s">
        <v>32</v>
      </c>
      <c r="F5" s="11">
        <v>55</v>
      </c>
      <c r="G5" s="11">
        <v>70.5</v>
      </c>
      <c r="H5" s="5"/>
      <c r="I5" s="5"/>
      <c r="J5" s="5">
        <f t="shared" si="0"/>
        <v>125.5</v>
      </c>
      <c r="K5" s="5">
        <v>84</v>
      </c>
      <c r="L5" s="5">
        <f t="shared" si="1"/>
        <v>73.375</v>
      </c>
      <c r="M5" s="2" t="s">
        <v>86</v>
      </c>
    </row>
    <row r="6" spans="1:13" s="9" customFormat="1" ht="14.25">
      <c r="A6" s="2">
        <v>201110018</v>
      </c>
      <c r="B6" s="2">
        <v>1001</v>
      </c>
      <c r="C6" s="2" t="s">
        <v>78</v>
      </c>
      <c r="D6" s="2" t="s">
        <v>130</v>
      </c>
      <c r="E6" s="2" t="s">
        <v>32</v>
      </c>
      <c r="F6" s="11">
        <v>52</v>
      </c>
      <c r="G6" s="11">
        <v>66.5</v>
      </c>
      <c r="H6" s="5">
        <v>6</v>
      </c>
      <c r="I6" s="5" t="s">
        <v>214</v>
      </c>
      <c r="J6" s="5">
        <f t="shared" si="0"/>
        <v>124.5</v>
      </c>
      <c r="K6" s="5">
        <v>79.6</v>
      </c>
      <c r="L6" s="5">
        <f t="shared" si="1"/>
        <v>70.925</v>
      </c>
      <c r="M6" s="2"/>
    </row>
    <row r="7" spans="1:13" s="9" customFormat="1" ht="14.25">
      <c r="A7" s="2">
        <v>201110019</v>
      </c>
      <c r="B7" s="2">
        <v>1001</v>
      </c>
      <c r="C7" s="3" t="s">
        <v>197</v>
      </c>
      <c r="D7" s="2" t="s">
        <v>130</v>
      </c>
      <c r="E7" s="2" t="s">
        <v>32</v>
      </c>
      <c r="F7" s="11">
        <v>57</v>
      </c>
      <c r="G7" s="11">
        <v>49.5</v>
      </c>
      <c r="H7" s="5">
        <v>8</v>
      </c>
      <c r="I7" s="5" t="s">
        <v>180</v>
      </c>
      <c r="J7" s="5">
        <f t="shared" si="0"/>
        <v>114.5</v>
      </c>
      <c r="K7" s="5">
        <v>73.1</v>
      </c>
      <c r="L7" s="5">
        <f t="shared" si="1"/>
        <v>65.175</v>
      </c>
      <c r="M7" s="2"/>
    </row>
    <row r="8" spans="1:13" s="9" customFormat="1" ht="14.25">
      <c r="A8" s="2">
        <v>201110024</v>
      </c>
      <c r="B8" s="3">
        <v>1001</v>
      </c>
      <c r="C8" s="3" t="s">
        <v>170</v>
      </c>
      <c r="D8" s="3" t="s">
        <v>130</v>
      </c>
      <c r="E8" s="3" t="s">
        <v>32</v>
      </c>
      <c r="F8" s="11">
        <v>53</v>
      </c>
      <c r="G8" s="11">
        <v>53</v>
      </c>
      <c r="H8" s="6">
        <v>8</v>
      </c>
      <c r="I8" s="6" t="s">
        <v>108</v>
      </c>
      <c r="J8" s="5">
        <f t="shared" si="0"/>
        <v>114</v>
      </c>
      <c r="K8" s="5">
        <v>75.2</v>
      </c>
      <c r="L8" s="5">
        <f t="shared" si="1"/>
        <v>66.1</v>
      </c>
      <c r="M8" s="2"/>
    </row>
    <row r="9" spans="1:13" s="9" customFormat="1" ht="14.25">
      <c r="A9" s="2">
        <v>201110007</v>
      </c>
      <c r="B9" s="2">
        <v>1001</v>
      </c>
      <c r="C9" s="3" t="s">
        <v>172</v>
      </c>
      <c r="D9" s="2" t="s">
        <v>130</v>
      </c>
      <c r="E9" s="2" t="s">
        <v>32</v>
      </c>
      <c r="F9" s="11">
        <v>55</v>
      </c>
      <c r="G9" s="11">
        <v>58.5</v>
      </c>
      <c r="H9" s="5"/>
      <c r="I9" s="5"/>
      <c r="J9" s="5">
        <f t="shared" si="0"/>
        <v>113.5</v>
      </c>
      <c r="K9" s="5">
        <v>68.7</v>
      </c>
      <c r="L9" s="5">
        <f t="shared" si="1"/>
        <v>62.725</v>
      </c>
      <c r="M9" s="2"/>
    </row>
    <row r="10" spans="1:13" s="9" customFormat="1" ht="14.25">
      <c r="A10" s="2">
        <v>201110003</v>
      </c>
      <c r="B10" s="2">
        <v>1001</v>
      </c>
      <c r="C10" s="3" t="s">
        <v>126</v>
      </c>
      <c r="D10" s="2" t="s">
        <v>130</v>
      </c>
      <c r="E10" s="2" t="s">
        <v>32</v>
      </c>
      <c r="F10" s="11">
        <v>57</v>
      </c>
      <c r="G10" s="11">
        <v>51.5</v>
      </c>
      <c r="H10" s="5"/>
      <c r="I10" s="5"/>
      <c r="J10" s="5">
        <f t="shared" si="0"/>
        <v>108.5</v>
      </c>
      <c r="K10" s="5">
        <v>78.5</v>
      </c>
      <c r="L10" s="5">
        <f t="shared" si="1"/>
        <v>66.375</v>
      </c>
      <c r="M10" s="2"/>
    </row>
    <row r="11" spans="1:13" s="9" customFormat="1" ht="14.25">
      <c r="A11" s="2">
        <v>201110006</v>
      </c>
      <c r="B11" s="2">
        <v>1001</v>
      </c>
      <c r="C11" s="3" t="s">
        <v>127</v>
      </c>
      <c r="D11" s="2" t="s">
        <v>130</v>
      </c>
      <c r="E11" s="2" t="s">
        <v>32</v>
      </c>
      <c r="F11" s="11">
        <v>56</v>
      </c>
      <c r="G11" s="11">
        <v>45.5</v>
      </c>
      <c r="H11" s="5">
        <v>6</v>
      </c>
      <c r="I11" s="5" t="s">
        <v>192</v>
      </c>
      <c r="J11" s="5">
        <f t="shared" si="0"/>
        <v>107.5</v>
      </c>
      <c r="K11" s="5">
        <v>72.4</v>
      </c>
      <c r="L11" s="5">
        <f t="shared" si="1"/>
        <v>63.075</v>
      </c>
      <c r="M11" s="2"/>
    </row>
    <row r="12" spans="1:13" s="9" customFormat="1" ht="14.25">
      <c r="A12" s="2">
        <v>201110025</v>
      </c>
      <c r="B12" s="2">
        <v>1002</v>
      </c>
      <c r="C12" s="2" t="s">
        <v>42</v>
      </c>
      <c r="D12" s="2" t="s">
        <v>25</v>
      </c>
      <c r="E12" s="2" t="s">
        <v>32</v>
      </c>
      <c r="F12" s="11">
        <v>59</v>
      </c>
      <c r="G12" s="11">
        <v>88</v>
      </c>
      <c r="H12" s="5"/>
      <c r="I12" s="5"/>
      <c r="J12" s="5">
        <f t="shared" si="0"/>
        <v>147</v>
      </c>
      <c r="K12" s="5">
        <v>80.4</v>
      </c>
      <c r="L12" s="5">
        <f t="shared" si="1"/>
        <v>76.95</v>
      </c>
      <c r="M12" s="2" t="s">
        <v>86</v>
      </c>
    </row>
    <row r="13" spans="1:13" s="9" customFormat="1" ht="24">
      <c r="A13" s="2">
        <v>201110031</v>
      </c>
      <c r="B13" s="2">
        <v>1003</v>
      </c>
      <c r="C13" s="3" t="s">
        <v>43</v>
      </c>
      <c r="D13" s="2" t="s">
        <v>130</v>
      </c>
      <c r="E13" s="2" t="s">
        <v>129</v>
      </c>
      <c r="F13" s="11">
        <v>65</v>
      </c>
      <c r="G13" s="11">
        <v>75.5</v>
      </c>
      <c r="H13" s="5">
        <v>6</v>
      </c>
      <c r="I13" s="5" t="s">
        <v>199</v>
      </c>
      <c r="J13" s="5">
        <f t="shared" si="0"/>
        <v>146.5</v>
      </c>
      <c r="K13" s="5">
        <v>76.1</v>
      </c>
      <c r="L13" s="5">
        <f t="shared" si="1"/>
        <v>74.675</v>
      </c>
      <c r="M13" s="2"/>
    </row>
    <row r="14" spans="1:13" s="9" customFormat="1" ht="14.25">
      <c r="A14" s="2">
        <v>201110029</v>
      </c>
      <c r="B14" s="2">
        <v>1003</v>
      </c>
      <c r="C14" s="3" t="s">
        <v>132</v>
      </c>
      <c r="D14" s="2" t="s">
        <v>130</v>
      </c>
      <c r="E14" s="2" t="s">
        <v>129</v>
      </c>
      <c r="F14" s="11">
        <v>63</v>
      </c>
      <c r="G14" s="11">
        <v>80.5</v>
      </c>
      <c r="H14" s="5"/>
      <c r="I14" s="5"/>
      <c r="J14" s="5">
        <f t="shared" si="0"/>
        <v>143.5</v>
      </c>
      <c r="K14" s="5">
        <v>77</v>
      </c>
      <c r="L14" s="5">
        <f t="shared" si="1"/>
        <v>74.375</v>
      </c>
      <c r="M14" s="2"/>
    </row>
    <row r="15" spans="1:13" s="9" customFormat="1" ht="14.25">
      <c r="A15" s="2">
        <v>201110035</v>
      </c>
      <c r="B15" s="2">
        <v>1003</v>
      </c>
      <c r="C15" s="3" t="s">
        <v>44</v>
      </c>
      <c r="D15" s="2" t="s">
        <v>130</v>
      </c>
      <c r="E15" s="2" t="s">
        <v>129</v>
      </c>
      <c r="F15" s="11">
        <v>47</v>
      </c>
      <c r="G15" s="11">
        <v>88</v>
      </c>
      <c r="H15" s="5"/>
      <c r="I15" s="5"/>
      <c r="J15" s="5">
        <f t="shared" si="0"/>
        <v>135</v>
      </c>
      <c r="K15" s="5">
        <v>82.6</v>
      </c>
      <c r="L15" s="5">
        <f t="shared" si="1"/>
        <v>75.05</v>
      </c>
      <c r="M15" s="2" t="s">
        <v>86</v>
      </c>
    </row>
    <row r="16" spans="1:13" s="9" customFormat="1" ht="14.25">
      <c r="A16" s="2">
        <v>201110039</v>
      </c>
      <c r="B16" s="2">
        <v>1004</v>
      </c>
      <c r="C16" s="3" t="s">
        <v>45</v>
      </c>
      <c r="D16" s="2" t="s">
        <v>25</v>
      </c>
      <c r="E16" s="2" t="s">
        <v>32</v>
      </c>
      <c r="F16" s="11">
        <v>63</v>
      </c>
      <c r="G16" s="11">
        <v>58.5</v>
      </c>
      <c r="H16" s="5"/>
      <c r="I16" s="5"/>
      <c r="J16" s="5">
        <f t="shared" si="0"/>
        <v>121.5</v>
      </c>
      <c r="K16" s="5">
        <v>81.9</v>
      </c>
      <c r="L16" s="5">
        <f t="shared" si="1"/>
        <v>71.325</v>
      </c>
      <c r="M16" s="2" t="s">
        <v>86</v>
      </c>
    </row>
    <row r="17" spans="1:13" s="9" customFormat="1" ht="14.25">
      <c r="A17" s="2">
        <v>201110040</v>
      </c>
      <c r="B17" s="2">
        <v>1005</v>
      </c>
      <c r="C17" s="3" t="s">
        <v>77</v>
      </c>
      <c r="D17" s="2" t="s">
        <v>25</v>
      </c>
      <c r="E17" s="2" t="s">
        <v>129</v>
      </c>
      <c r="F17" s="11">
        <v>67</v>
      </c>
      <c r="G17" s="11">
        <v>62.5</v>
      </c>
      <c r="H17" s="5"/>
      <c r="I17" s="5"/>
      <c r="J17" s="5">
        <f t="shared" si="0"/>
        <v>129.5</v>
      </c>
      <c r="K17" s="5" t="s">
        <v>210</v>
      </c>
      <c r="L17" s="5"/>
      <c r="M17" s="2"/>
    </row>
    <row r="18" spans="1:13" s="9" customFormat="1" ht="14.25">
      <c r="A18" s="2">
        <v>201110042</v>
      </c>
      <c r="B18" s="2">
        <v>1005</v>
      </c>
      <c r="C18" s="3" t="s">
        <v>55</v>
      </c>
      <c r="D18" s="2" t="s">
        <v>25</v>
      </c>
      <c r="E18" s="2" t="s">
        <v>129</v>
      </c>
      <c r="F18" s="11">
        <v>50</v>
      </c>
      <c r="G18" s="11">
        <v>62.5</v>
      </c>
      <c r="H18" s="5"/>
      <c r="I18" s="5"/>
      <c r="J18" s="5">
        <f t="shared" si="0"/>
        <v>112.5</v>
      </c>
      <c r="K18" s="5">
        <v>71.1</v>
      </c>
      <c r="L18" s="5">
        <f aca="true" t="shared" si="2" ref="L18:L27">J18/4+K18/2</f>
        <v>63.675</v>
      </c>
      <c r="M18" s="2" t="s">
        <v>86</v>
      </c>
    </row>
    <row r="19" spans="1:13" s="9" customFormat="1" ht="14.25">
      <c r="A19" s="2">
        <v>201110041</v>
      </c>
      <c r="B19" s="2">
        <v>1005</v>
      </c>
      <c r="C19" s="3" t="s">
        <v>90</v>
      </c>
      <c r="D19" s="2" t="s">
        <v>25</v>
      </c>
      <c r="E19" s="2" t="s">
        <v>129</v>
      </c>
      <c r="F19" s="11">
        <v>51</v>
      </c>
      <c r="G19" s="11">
        <v>50.5</v>
      </c>
      <c r="H19" s="5"/>
      <c r="I19" s="5"/>
      <c r="J19" s="5">
        <f t="shared" si="0"/>
        <v>101.5</v>
      </c>
      <c r="K19" s="5">
        <v>75.2</v>
      </c>
      <c r="L19" s="5">
        <f t="shared" si="2"/>
        <v>62.975</v>
      </c>
      <c r="M19" s="2"/>
    </row>
    <row r="20" spans="1:13" s="9" customFormat="1" ht="14.25">
      <c r="A20" s="2">
        <v>201110043</v>
      </c>
      <c r="B20" s="2">
        <v>1006</v>
      </c>
      <c r="C20" s="3" t="s">
        <v>103</v>
      </c>
      <c r="D20" s="2" t="s">
        <v>130</v>
      </c>
      <c r="E20" s="2" t="s">
        <v>129</v>
      </c>
      <c r="F20" s="11">
        <v>58</v>
      </c>
      <c r="G20" s="11">
        <v>65</v>
      </c>
      <c r="H20" s="5"/>
      <c r="I20" s="2"/>
      <c r="J20" s="5">
        <f t="shared" si="0"/>
        <v>123</v>
      </c>
      <c r="K20" s="5">
        <v>77.4</v>
      </c>
      <c r="L20" s="5">
        <f t="shared" si="2"/>
        <v>69.45</v>
      </c>
      <c r="M20" s="2" t="s">
        <v>86</v>
      </c>
    </row>
    <row r="21" spans="1:13" s="9" customFormat="1" ht="27.75" customHeight="1">
      <c r="A21" s="2">
        <v>201110044</v>
      </c>
      <c r="B21" s="2">
        <v>1007</v>
      </c>
      <c r="C21" s="2" t="s">
        <v>46</v>
      </c>
      <c r="D21" s="2" t="s">
        <v>130</v>
      </c>
      <c r="E21" s="2" t="s">
        <v>129</v>
      </c>
      <c r="F21" s="11">
        <v>68</v>
      </c>
      <c r="G21" s="11">
        <v>75</v>
      </c>
      <c r="H21" s="5">
        <v>6</v>
      </c>
      <c r="I21" s="5" t="s">
        <v>198</v>
      </c>
      <c r="J21" s="5">
        <f t="shared" si="0"/>
        <v>149</v>
      </c>
      <c r="K21" s="5">
        <v>74.8</v>
      </c>
      <c r="L21" s="5">
        <f t="shared" si="2"/>
        <v>74.65</v>
      </c>
      <c r="M21" s="2" t="s">
        <v>86</v>
      </c>
    </row>
    <row r="22" spans="1:13" s="9" customFormat="1" ht="14.25">
      <c r="A22" s="2">
        <v>201110250</v>
      </c>
      <c r="B22" s="2">
        <v>1007</v>
      </c>
      <c r="C22" s="2" t="s">
        <v>166</v>
      </c>
      <c r="D22" s="2" t="s">
        <v>130</v>
      </c>
      <c r="E22" s="2" t="s">
        <v>167</v>
      </c>
      <c r="F22" s="11">
        <v>57</v>
      </c>
      <c r="G22" s="11">
        <v>74</v>
      </c>
      <c r="H22" s="5">
        <v>10</v>
      </c>
      <c r="I22" s="5" t="s">
        <v>41</v>
      </c>
      <c r="J22" s="5">
        <f t="shared" si="0"/>
        <v>141</v>
      </c>
      <c r="K22" s="5">
        <v>72.3</v>
      </c>
      <c r="L22" s="5">
        <f t="shared" si="2"/>
        <v>71.4</v>
      </c>
      <c r="M22" s="2"/>
    </row>
    <row r="23" spans="1:13" s="9" customFormat="1" ht="14.25">
      <c r="A23" s="2">
        <v>201110262</v>
      </c>
      <c r="B23" s="3">
        <v>1007</v>
      </c>
      <c r="C23" s="3" t="s">
        <v>47</v>
      </c>
      <c r="D23" s="3" t="s">
        <v>25</v>
      </c>
      <c r="E23" s="3" t="s">
        <v>129</v>
      </c>
      <c r="F23" s="11">
        <v>58</v>
      </c>
      <c r="G23" s="11">
        <v>82.5</v>
      </c>
      <c r="H23" s="6"/>
      <c r="I23" s="6"/>
      <c r="J23" s="5">
        <f t="shared" si="0"/>
        <v>140.5</v>
      </c>
      <c r="K23" s="5">
        <v>71</v>
      </c>
      <c r="L23" s="5">
        <f t="shared" si="2"/>
        <v>70.625</v>
      </c>
      <c r="M23" s="2"/>
    </row>
    <row r="24" spans="1:13" s="9" customFormat="1" ht="14.25">
      <c r="A24" s="2">
        <v>201110292</v>
      </c>
      <c r="B24" s="3">
        <v>1007</v>
      </c>
      <c r="C24" s="3" t="s">
        <v>48</v>
      </c>
      <c r="D24" s="3" t="s">
        <v>25</v>
      </c>
      <c r="E24" s="3" t="s">
        <v>129</v>
      </c>
      <c r="F24" s="11">
        <v>70</v>
      </c>
      <c r="G24" s="11">
        <v>67</v>
      </c>
      <c r="H24" s="6"/>
      <c r="I24" s="6"/>
      <c r="J24" s="5">
        <f t="shared" si="0"/>
        <v>137</v>
      </c>
      <c r="K24" s="5">
        <v>77.2</v>
      </c>
      <c r="L24" s="5">
        <f t="shared" si="2"/>
        <v>72.85</v>
      </c>
      <c r="M24" s="2"/>
    </row>
    <row r="25" spans="1:14" ht="14.25">
      <c r="A25" s="2">
        <v>201110309</v>
      </c>
      <c r="B25" s="2">
        <v>1007</v>
      </c>
      <c r="C25" s="2" t="s">
        <v>125</v>
      </c>
      <c r="D25" s="2" t="s">
        <v>130</v>
      </c>
      <c r="E25" s="2" t="s">
        <v>129</v>
      </c>
      <c r="F25" s="11">
        <v>67</v>
      </c>
      <c r="G25" s="11">
        <v>70</v>
      </c>
      <c r="H25" s="5"/>
      <c r="I25" s="5"/>
      <c r="J25" s="5">
        <f t="shared" si="0"/>
        <v>137</v>
      </c>
      <c r="K25" s="5">
        <v>86.4</v>
      </c>
      <c r="L25" s="5">
        <f t="shared" si="2"/>
        <v>77.45</v>
      </c>
      <c r="M25" s="2" t="s">
        <v>86</v>
      </c>
      <c r="N25" s="9"/>
    </row>
    <row r="26" spans="1:14" ht="14.25">
      <c r="A26" s="2">
        <v>201110216</v>
      </c>
      <c r="B26" s="2">
        <v>1007</v>
      </c>
      <c r="C26" s="2" t="s">
        <v>116</v>
      </c>
      <c r="D26" s="2" t="s">
        <v>130</v>
      </c>
      <c r="E26" s="2" t="s">
        <v>129</v>
      </c>
      <c r="F26" s="11">
        <v>67</v>
      </c>
      <c r="G26" s="11">
        <v>69</v>
      </c>
      <c r="H26" s="5"/>
      <c r="I26" s="5"/>
      <c r="J26" s="5">
        <f t="shared" si="0"/>
        <v>136</v>
      </c>
      <c r="K26" s="5">
        <v>75.4</v>
      </c>
      <c r="L26" s="5">
        <f t="shared" si="2"/>
        <v>71.7</v>
      </c>
      <c r="M26" s="2"/>
      <c r="N26" s="9"/>
    </row>
    <row r="27" spans="1:14" ht="14.25">
      <c r="A27" s="2">
        <v>201110278</v>
      </c>
      <c r="B27" s="2">
        <v>1007</v>
      </c>
      <c r="C27" s="2" t="s">
        <v>49</v>
      </c>
      <c r="D27" s="2" t="s">
        <v>130</v>
      </c>
      <c r="E27" s="2" t="s">
        <v>129</v>
      </c>
      <c r="F27" s="11">
        <v>68</v>
      </c>
      <c r="G27" s="11">
        <v>68</v>
      </c>
      <c r="H27" s="5"/>
      <c r="I27" s="2"/>
      <c r="J27" s="5">
        <f t="shared" si="0"/>
        <v>136</v>
      </c>
      <c r="K27" s="5">
        <v>71.2</v>
      </c>
      <c r="L27" s="5">
        <f t="shared" si="2"/>
        <v>69.6</v>
      </c>
      <c r="M27" s="2"/>
      <c r="N27" s="9"/>
    </row>
    <row r="28" spans="1:13" s="9" customFormat="1" ht="14.25">
      <c r="A28" s="2">
        <v>201110342</v>
      </c>
      <c r="B28" s="2">
        <v>1008</v>
      </c>
      <c r="C28" s="2" t="s">
        <v>148</v>
      </c>
      <c r="D28" s="2" t="s">
        <v>25</v>
      </c>
      <c r="E28" s="2" t="s">
        <v>129</v>
      </c>
      <c r="F28" s="11">
        <v>51</v>
      </c>
      <c r="G28" s="11">
        <v>61</v>
      </c>
      <c r="H28" s="5"/>
      <c r="I28" s="5"/>
      <c r="J28" s="5">
        <f t="shared" si="0"/>
        <v>112</v>
      </c>
      <c r="K28" s="5" t="s">
        <v>210</v>
      </c>
      <c r="L28" s="5"/>
      <c r="M28" s="2"/>
    </row>
    <row r="29" spans="1:13" s="9" customFormat="1" ht="14.25">
      <c r="A29" s="2">
        <v>201110343</v>
      </c>
      <c r="B29" s="2">
        <v>1008</v>
      </c>
      <c r="C29" s="2" t="s">
        <v>76</v>
      </c>
      <c r="D29" s="2" t="s">
        <v>25</v>
      </c>
      <c r="E29" s="2" t="s">
        <v>129</v>
      </c>
      <c r="F29" s="11">
        <v>63</v>
      </c>
      <c r="G29" s="11">
        <v>45.5</v>
      </c>
      <c r="H29" s="5"/>
      <c r="I29" s="5"/>
      <c r="J29" s="5">
        <f t="shared" si="0"/>
        <v>108.5</v>
      </c>
      <c r="K29" s="5">
        <v>78.8</v>
      </c>
      <c r="L29" s="5">
        <f aca="true" t="shared" si="3" ref="L29:L44">J29/4+K29/2</f>
        <v>66.525</v>
      </c>
      <c r="M29" s="2" t="s">
        <v>86</v>
      </c>
    </row>
    <row r="30" spans="1:13" s="9" customFormat="1" ht="14.25">
      <c r="A30" s="2">
        <v>201110348</v>
      </c>
      <c r="B30" s="2">
        <v>1009</v>
      </c>
      <c r="C30" s="2" t="s">
        <v>117</v>
      </c>
      <c r="D30" s="2" t="s">
        <v>25</v>
      </c>
      <c r="E30" s="2" t="s">
        <v>129</v>
      </c>
      <c r="F30" s="11">
        <v>52</v>
      </c>
      <c r="G30" s="11">
        <v>49</v>
      </c>
      <c r="H30" s="5"/>
      <c r="I30" s="5"/>
      <c r="J30" s="5">
        <f t="shared" si="0"/>
        <v>101</v>
      </c>
      <c r="K30" s="5">
        <v>62</v>
      </c>
      <c r="L30" s="5">
        <f t="shared" si="3"/>
        <v>56.25</v>
      </c>
      <c r="M30" s="2"/>
    </row>
    <row r="31" spans="1:13" s="9" customFormat="1" ht="14.25">
      <c r="A31" s="2">
        <v>201110344</v>
      </c>
      <c r="B31" s="2">
        <v>1009</v>
      </c>
      <c r="C31" s="2" t="s">
        <v>102</v>
      </c>
      <c r="D31" s="2" t="s">
        <v>25</v>
      </c>
      <c r="E31" s="2" t="s">
        <v>32</v>
      </c>
      <c r="F31" s="11">
        <v>56</v>
      </c>
      <c r="G31" s="11">
        <v>44.5</v>
      </c>
      <c r="H31" s="5"/>
      <c r="I31" s="5"/>
      <c r="J31" s="5">
        <f t="shared" si="0"/>
        <v>100.5</v>
      </c>
      <c r="K31" s="5">
        <v>78</v>
      </c>
      <c r="L31" s="5">
        <f t="shared" si="3"/>
        <v>64.125</v>
      </c>
      <c r="M31" s="2" t="s">
        <v>86</v>
      </c>
    </row>
    <row r="32" spans="1:13" s="9" customFormat="1" ht="14.25">
      <c r="A32" s="2">
        <v>201110349</v>
      </c>
      <c r="B32" s="2">
        <v>1009</v>
      </c>
      <c r="C32" s="2" t="s">
        <v>50</v>
      </c>
      <c r="D32" s="2" t="s">
        <v>25</v>
      </c>
      <c r="E32" s="2" t="s">
        <v>219</v>
      </c>
      <c r="F32" s="11">
        <v>50</v>
      </c>
      <c r="G32" s="11">
        <v>40</v>
      </c>
      <c r="H32" s="5">
        <v>10</v>
      </c>
      <c r="I32" s="5" t="s">
        <v>41</v>
      </c>
      <c r="J32" s="5">
        <f t="shared" si="0"/>
        <v>100</v>
      </c>
      <c r="K32" s="5">
        <v>64.4</v>
      </c>
      <c r="L32" s="5">
        <f t="shared" si="3"/>
        <v>57.2</v>
      </c>
      <c r="M32" s="2"/>
    </row>
    <row r="33" spans="1:13" s="9" customFormat="1" ht="14.25">
      <c r="A33" s="2">
        <v>201110411</v>
      </c>
      <c r="B33" s="2">
        <v>1010</v>
      </c>
      <c r="C33" s="2" t="s">
        <v>56</v>
      </c>
      <c r="D33" s="2" t="s">
        <v>130</v>
      </c>
      <c r="E33" s="2" t="s">
        <v>129</v>
      </c>
      <c r="F33" s="11">
        <v>69</v>
      </c>
      <c r="G33" s="11">
        <v>80.5</v>
      </c>
      <c r="H33" s="5"/>
      <c r="I33" s="5"/>
      <c r="J33" s="5">
        <f t="shared" si="0"/>
        <v>149.5</v>
      </c>
      <c r="K33" s="5">
        <v>84.8</v>
      </c>
      <c r="L33" s="5">
        <f t="shared" si="3"/>
        <v>79.775</v>
      </c>
      <c r="M33" s="2" t="s">
        <v>86</v>
      </c>
    </row>
    <row r="34" spans="1:13" s="9" customFormat="1" ht="14.25">
      <c r="A34" s="2">
        <v>201110479</v>
      </c>
      <c r="B34" s="2">
        <v>1010</v>
      </c>
      <c r="C34" s="2" t="s">
        <v>57</v>
      </c>
      <c r="D34" s="2" t="s">
        <v>130</v>
      </c>
      <c r="E34" s="2" t="s">
        <v>129</v>
      </c>
      <c r="F34" s="11">
        <v>61</v>
      </c>
      <c r="G34" s="11">
        <v>80.5</v>
      </c>
      <c r="H34" s="5"/>
      <c r="I34" s="5"/>
      <c r="J34" s="5">
        <f t="shared" si="0"/>
        <v>141.5</v>
      </c>
      <c r="K34" s="5">
        <v>82.6</v>
      </c>
      <c r="L34" s="5">
        <f t="shared" si="3"/>
        <v>76.675</v>
      </c>
      <c r="M34" s="2" t="s">
        <v>86</v>
      </c>
    </row>
    <row r="35" spans="1:13" s="9" customFormat="1" ht="14.25">
      <c r="A35" s="2">
        <v>201110372</v>
      </c>
      <c r="B35" s="2">
        <v>1010</v>
      </c>
      <c r="C35" s="3" t="s">
        <v>2</v>
      </c>
      <c r="D35" s="2" t="s">
        <v>130</v>
      </c>
      <c r="E35" s="2" t="s">
        <v>129</v>
      </c>
      <c r="F35" s="11">
        <v>53</v>
      </c>
      <c r="G35" s="11">
        <v>87</v>
      </c>
      <c r="H35" s="5"/>
      <c r="I35" s="5"/>
      <c r="J35" s="5">
        <f aca="true" t="shared" si="4" ref="J35:J57">F35+G35+H35</f>
        <v>140</v>
      </c>
      <c r="K35" s="5">
        <v>78.2</v>
      </c>
      <c r="L35" s="5">
        <f t="shared" si="3"/>
        <v>74.1</v>
      </c>
      <c r="M35" s="2"/>
    </row>
    <row r="36" spans="1:13" s="9" customFormat="1" ht="14.25">
      <c r="A36" s="2">
        <v>201110381</v>
      </c>
      <c r="B36" s="2">
        <v>1010</v>
      </c>
      <c r="C36" s="3" t="s">
        <v>146</v>
      </c>
      <c r="D36" s="2" t="s">
        <v>130</v>
      </c>
      <c r="E36" s="2" t="s">
        <v>129</v>
      </c>
      <c r="F36" s="11">
        <v>65</v>
      </c>
      <c r="G36" s="11">
        <v>72.5</v>
      </c>
      <c r="H36" s="5"/>
      <c r="I36" s="5"/>
      <c r="J36" s="5">
        <f t="shared" si="4"/>
        <v>137.5</v>
      </c>
      <c r="K36" s="5">
        <v>82.8</v>
      </c>
      <c r="L36" s="5">
        <f t="shared" si="3"/>
        <v>75.775</v>
      </c>
      <c r="M36" s="2" t="s">
        <v>86</v>
      </c>
    </row>
    <row r="37" spans="1:13" s="9" customFormat="1" ht="14.25">
      <c r="A37" s="2">
        <v>201110463</v>
      </c>
      <c r="B37" s="2">
        <v>1010</v>
      </c>
      <c r="C37" s="2" t="s">
        <v>135</v>
      </c>
      <c r="D37" s="2" t="s">
        <v>130</v>
      </c>
      <c r="E37" s="2" t="s">
        <v>32</v>
      </c>
      <c r="F37" s="11">
        <v>53</v>
      </c>
      <c r="G37" s="11">
        <v>80</v>
      </c>
      <c r="H37" s="5"/>
      <c r="I37" s="5"/>
      <c r="J37" s="5">
        <f t="shared" si="4"/>
        <v>133</v>
      </c>
      <c r="K37" s="5">
        <v>78.8</v>
      </c>
      <c r="L37" s="5">
        <f t="shared" si="3"/>
        <v>72.65</v>
      </c>
      <c r="M37" s="2"/>
    </row>
    <row r="38" spans="1:13" s="9" customFormat="1" ht="14.25">
      <c r="A38" s="2">
        <v>201110404</v>
      </c>
      <c r="B38" s="2">
        <v>1010</v>
      </c>
      <c r="C38" s="2" t="s">
        <v>26</v>
      </c>
      <c r="D38" s="2" t="s">
        <v>130</v>
      </c>
      <c r="E38" s="2" t="s">
        <v>129</v>
      </c>
      <c r="F38" s="11">
        <v>61</v>
      </c>
      <c r="G38" s="11">
        <v>70</v>
      </c>
      <c r="H38" s="5"/>
      <c r="I38" s="5"/>
      <c r="J38" s="5">
        <f t="shared" si="4"/>
        <v>131</v>
      </c>
      <c r="K38" s="5">
        <v>86.4</v>
      </c>
      <c r="L38" s="5">
        <f t="shared" si="3"/>
        <v>75.95</v>
      </c>
      <c r="M38" s="2" t="s">
        <v>86</v>
      </c>
    </row>
    <row r="39" spans="1:13" s="9" customFormat="1" ht="14.25">
      <c r="A39" s="2">
        <v>201110392</v>
      </c>
      <c r="B39" s="2">
        <v>1010</v>
      </c>
      <c r="C39" s="3" t="s">
        <v>168</v>
      </c>
      <c r="D39" s="2" t="s">
        <v>130</v>
      </c>
      <c r="E39" s="2" t="s">
        <v>129</v>
      </c>
      <c r="F39" s="11">
        <v>60</v>
      </c>
      <c r="G39" s="11">
        <v>70</v>
      </c>
      <c r="H39" s="5"/>
      <c r="I39" s="5"/>
      <c r="J39" s="5">
        <f t="shared" si="4"/>
        <v>130</v>
      </c>
      <c r="K39" s="5">
        <v>81.6</v>
      </c>
      <c r="L39" s="5">
        <f t="shared" si="3"/>
        <v>73.3</v>
      </c>
      <c r="M39" s="2"/>
    </row>
    <row r="40" spans="1:13" s="9" customFormat="1" ht="14.25">
      <c r="A40" s="2">
        <v>201110476</v>
      </c>
      <c r="B40" s="2">
        <v>1010</v>
      </c>
      <c r="C40" s="2" t="s">
        <v>64</v>
      </c>
      <c r="D40" s="2" t="s">
        <v>130</v>
      </c>
      <c r="E40" s="2" t="s">
        <v>129</v>
      </c>
      <c r="F40" s="11">
        <v>62</v>
      </c>
      <c r="G40" s="11">
        <v>67.5</v>
      </c>
      <c r="H40" s="5"/>
      <c r="I40" s="5"/>
      <c r="J40" s="5">
        <f t="shared" si="4"/>
        <v>129.5</v>
      </c>
      <c r="K40" s="5">
        <v>82.2</v>
      </c>
      <c r="L40" s="5">
        <f t="shared" si="3"/>
        <v>73.475</v>
      </c>
      <c r="M40" s="2"/>
    </row>
    <row r="41" spans="1:13" s="9" customFormat="1" ht="14.25">
      <c r="A41" s="2">
        <v>201110380</v>
      </c>
      <c r="B41" s="2">
        <v>1010</v>
      </c>
      <c r="C41" s="3" t="s">
        <v>37</v>
      </c>
      <c r="D41" s="2" t="s">
        <v>130</v>
      </c>
      <c r="E41" s="2" t="s">
        <v>32</v>
      </c>
      <c r="F41" s="11">
        <v>60</v>
      </c>
      <c r="G41" s="11">
        <v>68</v>
      </c>
      <c r="H41" s="5"/>
      <c r="I41" s="5"/>
      <c r="J41" s="5">
        <f t="shared" si="4"/>
        <v>128</v>
      </c>
      <c r="K41" s="5">
        <v>84.2</v>
      </c>
      <c r="L41" s="5">
        <f t="shared" si="3"/>
        <v>74.1</v>
      </c>
      <c r="M41" s="2"/>
    </row>
    <row r="42" spans="1:13" s="9" customFormat="1" ht="14.25">
      <c r="A42" s="2">
        <v>201110386</v>
      </c>
      <c r="B42" s="3">
        <v>1010</v>
      </c>
      <c r="C42" s="3" t="s">
        <v>58</v>
      </c>
      <c r="D42" s="3" t="s">
        <v>25</v>
      </c>
      <c r="E42" s="3" t="s">
        <v>129</v>
      </c>
      <c r="F42" s="11">
        <v>62</v>
      </c>
      <c r="G42" s="11">
        <v>66</v>
      </c>
      <c r="H42" s="6"/>
      <c r="I42" s="6"/>
      <c r="J42" s="5">
        <f t="shared" si="4"/>
        <v>128</v>
      </c>
      <c r="K42" s="5">
        <v>75</v>
      </c>
      <c r="L42" s="5">
        <f t="shared" si="3"/>
        <v>69.5</v>
      </c>
      <c r="M42" s="2"/>
    </row>
    <row r="43" spans="1:13" s="9" customFormat="1" ht="14.25">
      <c r="A43" s="2">
        <v>201110373</v>
      </c>
      <c r="B43" s="2">
        <v>1010</v>
      </c>
      <c r="C43" s="3" t="s">
        <v>3</v>
      </c>
      <c r="D43" s="2" t="s">
        <v>130</v>
      </c>
      <c r="E43" s="2" t="s">
        <v>129</v>
      </c>
      <c r="F43" s="11">
        <v>51</v>
      </c>
      <c r="G43" s="11">
        <v>76.5</v>
      </c>
      <c r="H43" s="5"/>
      <c r="I43" s="5"/>
      <c r="J43" s="5">
        <f t="shared" si="4"/>
        <v>127.5</v>
      </c>
      <c r="K43" s="5">
        <v>74.2</v>
      </c>
      <c r="L43" s="5">
        <f t="shared" si="3"/>
        <v>68.975</v>
      </c>
      <c r="M43" s="2"/>
    </row>
    <row r="44" spans="1:13" s="9" customFormat="1" ht="14.25">
      <c r="A44" s="2">
        <v>201110486</v>
      </c>
      <c r="B44" s="2">
        <v>1010</v>
      </c>
      <c r="C44" s="2" t="s">
        <v>34</v>
      </c>
      <c r="D44" s="2" t="s">
        <v>130</v>
      </c>
      <c r="E44" s="2" t="s">
        <v>129</v>
      </c>
      <c r="F44" s="11">
        <v>47</v>
      </c>
      <c r="G44" s="11">
        <v>77.5</v>
      </c>
      <c r="H44" s="5"/>
      <c r="I44" s="5"/>
      <c r="J44" s="5">
        <f t="shared" si="4"/>
        <v>124.5</v>
      </c>
      <c r="K44" s="5">
        <v>85.2</v>
      </c>
      <c r="L44" s="5">
        <f t="shared" si="3"/>
        <v>73.725</v>
      </c>
      <c r="M44" s="2"/>
    </row>
    <row r="45" spans="1:13" s="9" customFormat="1" ht="24">
      <c r="A45" s="2">
        <v>201110494</v>
      </c>
      <c r="B45" s="2">
        <v>1011</v>
      </c>
      <c r="C45" s="3" t="s">
        <v>24</v>
      </c>
      <c r="D45" s="2" t="s">
        <v>25</v>
      </c>
      <c r="E45" s="2" t="s">
        <v>129</v>
      </c>
      <c r="F45" s="11">
        <v>52</v>
      </c>
      <c r="G45" s="11">
        <v>61.5</v>
      </c>
      <c r="H45" s="5">
        <v>8</v>
      </c>
      <c r="I45" s="5" t="s">
        <v>59</v>
      </c>
      <c r="J45" s="5">
        <f t="shared" si="4"/>
        <v>121.5</v>
      </c>
      <c r="K45" s="5">
        <v>70.34</v>
      </c>
      <c r="L45" s="5">
        <f>K45*0.5+J45*0.5*0.5</f>
        <v>65.545</v>
      </c>
      <c r="M45" s="2"/>
    </row>
    <row r="46" spans="1:13" s="9" customFormat="1" ht="14.25">
      <c r="A46" s="2">
        <v>201110510</v>
      </c>
      <c r="B46" s="3">
        <v>1011</v>
      </c>
      <c r="C46" s="3" t="s">
        <v>60</v>
      </c>
      <c r="D46" s="3" t="s">
        <v>130</v>
      </c>
      <c r="E46" s="3" t="s">
        <v>129</v>
      </c>
      <c r="F46" s="11">
        <v>58</v>
      </c>
      <c r="G46" s="11">
        <v>58</v>
      </c>
      <c r="H46" s="6"/>
      <c r="I46" s="6"/>
      <c r="J46" s="5">
        <f t="shared" si="4"/>
        <v>116</v>
      </c>
      <c r="K46" s="5"/>
      <c r="L46" s="5"/>
      <c r="M46" s="2" t="s">
        <v>81</v>
      </c>
    </row>
    <row r="47" spans="1:13" s="9" customFormat="1" ht="14.25">
      <c r="A47" s="2">
        <v>201110509</v>
      </c>
      <c r="B47" s="3">
        <v>1011</v>
      </c>
      <c r="C47" s="3" t="s">
        <v>196</v>
      </c>
      <c r="D47" s="3" t="s">
        <v>130</v>
      </c>
      <c r="E47" s="3" t="s">
        <v>219</v>
      </c>
      <c r="F47" s="11">
        <v>56</v>
      </c>
      <c r="G47" s="11">
        <v>49</v>
      </c>
      <c r="H47" s="6">
        <v>10</v>
      </c>
      <c r="I47" s="6" t="s">
        <v>41</v>
      </c>
      <c r="J47" s="5">
        <f t="shared" si="4"/>
        <v>115</v>
      </c>
      <c r="K47" s="5">
        <v>68.84</v>
      </c>
      <c r="L47" s="5">
        <f aca="true" t="shared" si="5" ref="L47:L57">K47*0.5+J47*0.5*0.5</f>
        <v>63.17</v>
      </c>
      <c r="M47" s="2"/>
    </row>
    <row r="48" spans="1:13" s="9" customFormat="1" ht="14.25">
      <c r="A48" s="2">
        <v>201110512</v>
      </c>
      <c r="B48" s="2">
        <v>1011</v>
      </c>
      <c r="C48" s="2" t="s">
        <v>61</v>
      </c>
      <c r="D48" s="2" t="s">
        <v>25</v>
      </c>
      <c r="E48" s="2" t="s">
        <v>129</v>
      </c>
      <c r="F48" s="11">
        <v>52</v>
      </c>
      <c r="G48" s="11">
        <v>59.5</v>
      </c>
      <c r="H48" s="5"/>
      <c r="I48" s="5"/>
      <c r="J48" s="5">
        <f t="shared" si="4"/>
        <v>111.5</v>
      </c>
      <c r="K48" s="5">
        <v>67.4</v>
      </c>
      <c r="L48" s="5">
        <f t="shared" si="5"/>
        <v>61.575</v>
      </c>
      <c r="M48" s="2"/>
    </row>
    <row r="49" spans="1:13" s="9" customFormat="1" ht="24">
      <c r="A49" s="2">
        <v>201110493</v>
      </c>
      <c r="B49" s="2">
        <v>1011</v>
      </c>
      <c r="C49" s="3" t="s">
        <v>109</v>
      </c>
      <c r="D49" s="2" t="s">
        <v>130</v>
      </c>
      <c r="E49" s="2" t="s">
        <v>32</v>
      </c>
      <c r="F49" s="11">
        <v>50</v>
      </c>
      <c r="G49" s="11">
        <v>55.5</v>
      </c>
      <c r="H49" s="5">
        <v>5</v>
      </c>
      <c r="I49" s="5" t="s">
        <v>110</v>
      </c>
      <c r="J49" s="5">
        <f t="shared" si="4"/>
        <v>110.5</v>
      </c>
      <c r="K49" s="5">
        <v>83.8</v>
      </c>
      <c r="L49" s="5">
        <f t="shared" si="5"/>
        <v>69.525</v>
      </c>
      <c r="M49" s="2" t="s">
        <v>86</v>
      </c>
    </row>
    <row r="50" spans="1:13" s="9" customFormat="1" ht="14.25" customHeight="1">
      <c r="A50" s="2">
        <v>201110520</v>
      </c>
      <c r="B50" s="2">
        <v>1011</v>
      </c>
      <c r="C50" s="2" t="s">
        <v>181</v>
      </c>
      <c r="D50" s="2" t="s">
        <v>25</v>
      </c>
      <c r="E50" s="2" t="s">
        <v>129</v>
      </c>
      <c r="F50" s="11">
        <v>54</v>
      </c>
      <c r="G50" s="11">
        <v>56</v>
      </c>
      <c r="H50" s="5"/>
      <c r="I50" s="5"/>
      <c r="J50" s="5">
        <f t="shared" si="4"/>
        <v>110</v>
      </c>
      <c r="K50" s="5">
        <v>76.6</v>
      </c>
      <c r="L50" s="5">
        <f t="shared" si="5"/>
        <v>65.8</v>
      </c>
      <c r="M50" s="2" t="s">
        <v>86</v>
      </c>
    </row>
    <row r="51" spans="1:13" s="9" customFormat="1" ht="14.25" customHeight="1">
      <c r="A51" s="2"/>
      <c r="B51" s="2">
        <v>1011</v>
      </c>
      <c r="C51" s="2" t="s">
        <v>82</v>
      </c>
      <c r="D51" s="2"/>
      <c r="E51" s="2" t="s">
        <v>51</v>
      </c>
      <c r="F51" s="11">
        <v>55</v>
      </c>
      <c r="G51" s="11">
        <v>54.5</v>
      </c>
      <c r="H51" s="5"/>
      <c r="I51" s="5"/>
      <c r="J51" s="5">
        <f t="shared" si="4"/>
        <v>109.5</v>
      </c>
      <c r="K51" s="5">
        <v>64.2</v>
      </c>
      <c r="L51" s="5">
        <f t="shared" si="5"/>
        <v>59.475</v>
      </c>
      <c r="M51" s="2"/>
    </row>
    <row r="52" spans="1:13" s="9" customFormat="1" ht="24">
      <c r="A52" s="2">
        <v>201110529</v>
      </c>
      <c r="B52" s="2">
        <v>1012</v>
      </c>
      <c r="C52" s="3" t="s">
        <v>124</v>
      </c>
      <c r="D52" s="2" t="s">
        <v>130</v>
      </c>
      <c r="E52" s="2" t="s">
        <v>129</v>
      </c>
      <c r="F52" s="11">
        <v>44</v>
      </c>
      <c r="G52" s="11">
        <v>64.5</v>
      </c>
      <c r="H52" s="5">
        <v>8</v>
      </c>
      <c r="I52" s="2" t="s">
        <v>1</v>
      </c>
      <c r="J52" s="5">
        <f t="shared" si="4"/>
        <v>116.5</v>
      </c>
      <c r="K52" s="5">
        <v>81.2</v>
      </c>
      <c r="L52" s="5">
        <f t="shared" si="5"/>
        <v>69.725</v>
      </c>
      <c r="M52" s="2" t="s">
        <v>204</v>
      </c>
    </row>
    <row r="53" spans="1:13" s="9" customFormat="1" ht="14.25">
      <c r="A53" s="2">
        <v>201110530</v>
      </c>
      <c r="B53" s="2">
        <v>1012</v>
      </c>
      <c r="C53" s="3" t="s">
        <v>183</v>
      </c>
      <c r="D53" s="2" t="s">
        <v>25</v>
      </c>
      <c r="E53" s="2" t="s">
        <v>129</v>
      </c>
      <c r="F53" s="11">
        <v>54</v>
      </c>
      <c r="G53" s="11">
        <v>60</v>
      </c>
      <c r="H53" s="5"/>
      <c r="I53" s="5"/>
      <c r="J53" s="5">
        <f t="shared" si="4"/>
        <v>114</v>
      </c>
      <c r="K53" s="5">
        <v>68.6</v>
      </c>
      <c r="L53" s="5">
        <f t="shared" si="5"/>
        <v>62.8</v>
      </c>
      <c r="M53" s="2"/>
    </row>
    <row r="54" spans="1:13" s="9" customFormat="1" ht="24">
      <c r="A54" s="2">
        <v>201110533</v>
      </c>
      <c r="B54" s="2">
        <v>1012</v>
      </c>
      <c r="C54" s="3" t="s">
        <v>27</v>
      </c>
      <c r="D54" s="2" t="s">
        <v>25</v>
      </c>
      <c r="E54" s="2" t="s">
        <v>169</v>
      </c>
      <c r="F54" s="11">
        <v>52</v>
      </c>
      <c r="G54" s="11">
        <v>46</v>
      </c>
      <c r="H54" s="5">
        <v>10</v>
      </c>
      <c r="I54" s="5" t="s">
        <v>41</v>
      </c>
      <c r="J54" s="5">
        <f t="shared" si="4"/>
        <v>108</v>
      </c>
      <c r="K54" s="5">
        <v>77.3</v>
      </c>
      <c r="L54" s="5">
        <f t="shared" si="5"/>
        <v>65.65</v>
      </c>
      <c r="M54" s="2"/>
    </row>
    <row r="55" spans="1:13" s="9" customFormat="1" ht="14.25">
      <c r="A55" s="2">
        <v>201110560</v>
      </c>
      <c r="B55" s="2">
        <v>1013</v>
      </c>
      <c r="C55" s="2" t="s">
        <v>182</v>
      </c>
      <c r="D55" s="2" t="s">
        <v>130</v>
      </c>
      <c r="E55" s="2" t="s">
        <v>129</v>
      </c>
      <c r="F55" s="11">
        <v>60</v>
      </c>
      <c r="G55" s="11">
        <v>89</v>
      </c>
      <c r="H55" s="5"/>
      <c r="I55" s="5"/>
      <c r="J55" s="5">
        <f t="shared" si="4"/>
        <v>149</v>
      </c>
      <c r="K55" s="5">
        <v>84.3</v>
      </c>
      <c r="L55" s="5">
        <f t="shared" si="5"/>
        <v>79.4</v>
      </c>
      <c r="M55" s="2" t="s">
        <v>203</v>
      </c>
    </row>
    <row r="56" spans="1:13" s="9" customFormat="1" ht="24">
      <c r="A56" s="2">
        <v>201110550</v>
      </c>
      <c r="B56" s="3">
        <v>1013</v>
      </c>
      <c r="C56" s="3" t="s">
        <v>97</v>
      </c>
      <c r="D56" s="3" t="s">
        <v>130</v>
      </c>
      <c r="E56" s="3" t="s">
        <v>129</v>
      </c>
      <c r="F56" s="11">
        <v>66</v>
      </c>
      <c r="G56" s="11">
        <v>58.5</v>
      </c>
      <c r="H56" s="6">
        <v>6</v>
      </c>
      <c r="I56" s="6" t="s">
        <v>145</v>
      </c>
      <c r="J56" s="5">
        <f t="shared" si="4"/>
        <v>130.5</v>
      </c>
      <c r="K56" s="5">
        <v>73.8</v>
      </c>
      <c r="L56" s="5">
        <f t="shared" si="5"/>
        <v>69.525</v>
      </c>
      <c r="M56" s="2"/>
    </row>
    <row r="57" spans="1:13" s="9" customFormat="1" ht="24">
      <c r="A57" s="2">
        <v>201110541</v>
      </c>
      <c r="B57" s="2">
        <v>1013</v>
      </c>
      <c r="C57" s="2" t="s">
        <v>186</v>
      </c>
      <c r="D57" s="2" t="s">
        <v>130</v>
      </c>
      <c r="E57" s="2" t="s">
        <v>129</v>
      </c>
      <c r="F57" s="11">
        <v>54</v>
      </c>
      <c r="G57" s="11">
        <v>68.5</v>
      </c>
      <c r="H57" s="5">
        <v>6</v>
      </c>
      <c r="I57" s="5" t="s">
        <v>144</v>
      </c>
      <c r="J57" s="5">
        <f t="shared" si="4"/>
        <v>128.5</v>
      </c>
      <c r="K57" s="5">
        <v>78.7</v>
      </c>
      <c r="L57" s="5">
        <f t="shared" si="5"/>
        <v>71.475</v>
      </c>
      <c r="M57" s="2"/>
    </row>
  </sheetData>
  <mergeCells count="1">
    <mergeCell ref="A1:M1"/>
  </mergeCells>
  <printOptions/>
  <pageMargins left="0.7480314960629921" right="0.7480314960629921" top="0.3937007874015748" bottom="0.3937007874015748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tabSelected="1" workbookViewId="0" topLeftCell="A73">
      <selection activeCell="G108" sqref="G108"/>
    </sheetView>
  </sheetViews>
  <sheetFormatPr defaultColWidth="9.00390625" defaultRowHeight="14.25"/>
  <cols>
    <col min="1" max="1" width="9.375" style="0" bestFit="1" customWidth="1"/>
    <col min="2" max="2" width="9.125" style="0" bestFit="1" customWidth="1"/>
    <col min="6" max="6" width="9.125" style="0" bestFit="1" customWidth="1"/>
    <col min="9" max="12" width="9.125" style="0" bestFit="1" customWidth="1"/>
  </cols>
  <sheetData>
    <row r="1" spans="1:13" ht="48" customHeight="1">
      <c r="A1" s="13" t="s">
        <v>221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4">
      <c r="A2" s="1" t="s">
        <v>63</v>
      </c>
      <c r="B2" s="1" t="s">
        <v>121</v>
      </c>
      <c r="C2" s="1" t="s">
        <v>174</v>
      </c>
      <c r="D2" s="1" t="s">
        <v>175</v>
      </c>
      <c r="E2" s="1" t="s">
        <v>176</v>
      </c>
      <c r="F2" s="4" t="s">
        <v>142</v>
      </c>
      <c r="G2" s="1" t="s">
        <v>141</v>
      </c>
      <c r="H2" s="1" t="s">
        <v>185</v>
      </c>
      <c r="I2" s="1" t="s">
        <v>143</v>
      </c>
      <c r="J2" s="1" t="s">
        <v>15</v>
      </c>
      <c r="K2" s="1" t="s">
        <v>201</v>
      </c>
      <c r="L2" s="1" t="s">
        <v>16</v>
      </c>
      <c r="M2" s="1" t="s">
        <v>177</v>
      </c>
    </row>
    <row r="3" spans="1:13" s="9" customFormat="1" ht="24">
      <c r="A3" s="2">
        <v>201110579</v>
      </c>
      <c r="B3" s="2">
        <v>1014</v>
      </c>
      <c r="C3" s="3" t="s">
        <v>28</v>
      </c>
      <c r="D3" s="2" t="s">
        <v>130</v>
      </c>
      <c r="E3" s="2" t="s">
        <v>129</v>
      </c>
      <c r="F3" s="12">
        <v>132</v>
      </c>
      <c r="G3" s="12"/>
      <c r="H3" s="5"/>
      <c r="I3" s="5">
        <v>132</v>
      </c>
      <c r="J3" s="5">
        <v>58.3</v>
      </c>
      <c r="K3" s="5"/>
      <c r="L3" s="5"/>
      <c r="M3" s="2" t="s">
        <v>53</v>
      </c>
    </row>
    <row r="4" spans="1:13" s="9" customFormat="1" ht="24">
      <c r="A4" s="2">
        <v>201110580</v>
      </c>
      <c r="B4" s="2">
        <v>1014</v>
      </c>
      <c r="C4" s="2" t="s">
        <v>138</v>
      </c>
      <c r="D4" s="2" t="s">
        <v>130</v>
      </c>
      <c r="E4" s="2" t="s">
        <v>129</v>
      </c>
      <c r="F4" s="12">
        <v>123</v>
      </c>
      <c r="G4" s="12"/>
      <c r="H4" s="5"/>
      <c r="I4" s="5">
        <v>123</v>
      </c>
      <c r="J4" s="5">
        <v>50.7</v>
      </c>
      <c r="K4" s="5"/>
      <c r="L4" s="5"/>
      <c r="M4" s="2" t="s">
        <v>53</v>
      </c>
    </row>
    <row r="5" spans="1:13" s="9" customFormat="1" ht="36.75" customHeight="1">
      <c r="A5" s="2">
        <v>201110583</v>
      </c>
      <c r="B5" s="2">
        <v>1014</v>
      </c>
      <c r="C5" s="2" t="s">
        <v>68</v>
      </c>
      <c r="D5" s="2" t="s">
        <v>25</v>
      </c>
      <c r="E5" s="2" t="s">
        <v>129</v>
      </c>
      <c r="F5" s="12">
        <v>111</v>
      </c>
      <c r="G5" s="12">
        <v>8</v>
      </c>
      <c r="H5" s="5" t="s">
        <v>62</v>
      </c>
      <c r="I5" s="5">
        <v>119</v>
      </c>
      <c r="J5" s="5"/>
      <c r="K5" s="5"/>
      <c r="L5" s="5"/>
      <c r="M5" s="2" t="s">
        <v>52</v>
      </c>
    </row>
    <row r="6" spans="1:13" ht="24">
      <c r="A6" s="2">
        <v>201110583</v>
      </c>
      <c r="B6" s="2">
        <v>1014</v>
      </c>
      <c r="C6" s="2" t="s">
        <v>91</v>
      </c>
      <c r="D6" s="2" t="s">
        <v>130</v>
      </c>
      <c r="E6" s="2" t="s">
        <v>129</v>
      </c>
      <c r="F6" s="12">
        <v>115.5</v>
      </c>
      <c r="G6" s="12"/>
      <c r="H6" s="5"/>
      <c r="I6" s="5">
        <v>115.5</v>
      </c>
      <c r="J6" s="5">
        <v>55.4</v>
      </c>
      <c r="K6" s="5"/>
      <c r="L6" s="2"/>
      <c r="M6" s="2" t="s">
        <v>53</v>
      </c>
    </row>
    <row r="7" spans="1:13" ht="14.25">
      <c r="A7" s="2">
        <v>201110597</v>
      </c>
      <c r="B7" s="2">
        <v>1015</v>
      </c>
      <c r="C7" s="2" t="s">
        <v>205</v>
      </c>
      <c r="D7" s="2" t="s">
        <v>25</v>
      </c>
      <c r="E7" s="2" t="s">
        <v>129</v>
      </c>
      <c r="F7" s="7">
        <v>85</v>
      </c>
      <c r="G7" s="2"/>
      <c r="H7" s="2"/>
      <c r="I7" s="7">
        <v>85</v>
      </c>
      <c r="J7" s="7">
        <v>86</v>
      </c>
      <c r="K7" s="7">
        <v>72.9</v>
      </c>
      <c r="L7" s="7">
        <f>(I7+J7)*0.4+K7*0.2</f>
        <v>82.98</v>
      </c>
      <c r="M7" s="2" t="s">
        <v>203</v>
      </c>
    </row>
    <row r="8" spans="1:13" ht="14.25">
      <c r="A8" s="2">
        <v>201110589</v>
      </c>
      <c r="B8" s="2">
        <v>1015</v>
      </c>
      <c r="C8" s="2" t="s">
        <v>96</v>
      </c>
      <c r="D8" s="2" t="s">
        <v>122</v>
      </c>
      <c r="E8" s="2" t="s">
        <v>51</v>
      </c>
      <c r="F8" s="7">
        <v>76.5</v>
      </c>
      <c r="G8" s="2"/>
      <c r="H8" s="2"/>
      <c r="I8" s="7">
        <v>76.5</v>
      </c>
      <c r="J8" s="7">
        <v>69</v>
      </c>
      <c r="K8" s="7">
        <v>66.86</v>
      </c>
      <c r="L8" s="7">
        <f aca="true" t="shared" si="0" ref="L8:L70">(I8+J8)*0.4+K8*0.2</f>
        <v>71.572</v>
      </c>
      <c r="M8" s="2"/>
    </row>
    <row r="9" spans="1:13" ht="14.25">
      <c r="A9" s="2">
        <v>201110598</v>
      </c>
      <c r="B9" s="2">
        <v>1016</v>
      </c>
      <c r="C9" s="3" t="s">
        <v>215</v>
      </c>
      <c r="D9" s="2" t="s">
        <v>213</v>
      </c>
      <c r="E9" s="2" t="s">
        <v>216</v>
      </c>
      <c r="F9" s="7">
        <v>73.5</v>
      </c>
      <c r="G9" s="2">
        <v>10</v>
      </c>
      <c r="H9" s="2"/>
      <c r="I9" s="7">
        <v>83.5</v>
      </c>
      <c r="J9" s="7">
        <v>60</v>
      </c>
      <c r="K9" s="7">
        <v>73.4</v>
      </c>
      <c r="L9" s="7">
        <f t="shared" si="0"/>
        <v>72.08000000000001</v>
      </c>
      <c r="M9" s="2" t="s">
        <v>203</v>
      </c>
    </row>
    <row r="10" spans="1:13" ht="14.25">
      <c r="A10" s="2">
        <v>201110616</v>
      </c>
      <c r="B10" s="2">
        <v>1018</v>
      </c>
      <c r="C10" s="2" t="s">
        <v>19</v>
      </c>
      <c r="D10" s="2" t="s">
        <v>130</v>
      </c>
      <c r="E10" s="2" t="s">
        <v>51</v>
      </c>
      <c r="F10" s="7">
        <v>62</v>
      </c>
      <c r="G10" s="2"/>
      <c r="H10" s="2"/>
      <c r="I10" s="7">
        <v>62</v>
      </c>
      <c r="J10" s="7">
        <v>62.5</v>
      </c>
      <c r="K10" s="7">
        <v>73.1</v>
      </c>
      <c r="L10" s="7">
        <f t="shared" si="0"/>
        <v>64.42</v>
      </c>
      <c r="M10" s="2" t="s">
        <v>203</v>
      </c>
    </row>
    <row r="11" spans="1:13" ht="14.25">
      <c r="A11" s="2">
        <v>201110618</v>
      </c>
      <c r="B11" s="2">
        <v>1019</v>
      </c>
      <c r="C11" s="2" t="s">
        <v>69</v>
      </c>
      <c r="D11" s="2" t="s">
        <v>130</v>
      </c>
      <c r="E11" s="2" t="s">
        <v>129</v>
      </c>
      <c r="F11" s="7">
        <v>62.5</v>
      </c>
      <c r="G11" s="2"/>
      <c r="H11" s="2"/>
      <c r="I11" s="7">
        <v>62.5</v>
      </c>
      <c r="J11" s="7">
        <v>67</v>
      </c>
      <c r="K11" s="7">
        <v>58.2</v>
      </c>
      <c r="L11" s="7"/>
      <c r="M11" s="2" t="s">
        <v>171</v>
      </c>
    </row>
    <row r="12" spans="1:13" ht="14.25">
      <c r="A12" s="2">
        <v>201110625</v>
      </c>
      <c r="B12" s="2">
        <v>1021</v>
      </c>
      <c r="C12" s="3" t="s">
        <v>100</v>
      </c>
      <c r="D12" s="2" t="s">
        <v>130</v>
      </c>
      <c r="E12" s="2" t="s">
        <v>129</v>
      </c>
      <c r="F12" s="7">
        <v>77</v>
      </c>
      <c r="G12" s="2"/>
      <c r="H12" s="2"/>
      <c r="I12" s="7">
        <v>77</v>
      </c>
      <c r="J12" s="7">
        <v>61</v>
      </c>
      <c r="K12" s="7">
        <v>73</v>
      </c>
      <c r="L12" s="7">
        <f t="shared" si="0"/>
        <v>69.80000000000001</v>
      </c>
      <c r="M12" s="2" t="s">
        <v>203</v>
      </c>
    </row>
    <row r="13" spans="1:13" ht="14.25">
      <c r="A13" s="2">
        <v>201110652</v>
      </c>
      <c r="B13" s="2">
        <v>1022</v>
      </c>
      <c r="C13" s="2" t="s">
        <v>188</v>
      </c>
      <c r="D13" s="2" t="s">
        <v>130</v>
      </c>
      <c r="E13" s="2" t="s">
        <v>129</v>
      </c>
      <c r="F13" s="7">
        <v>95</v>
      </c>
      <c r="G13" s="2"/>
      <c r="H13" s="2"/>
      <c r="I13" s="7">
        <v>95</v>
      </c>
      <c r="J13" s="7">
        <v>89</v>
      </c>
      <c r="K13" s="7">
        <v>72.9</v>
      </c>
      <c r="L13" s="7">
        <f t="shared" si="0"/>
        <v>88.18</v>
      </c>
      <c r="M13" s="2" t="s">
        <v>203</v>
      </c>
    </row>
    <row r="14" spans="1:13" ht="14.25">
      <c r="A14" s="2">
        <v>201110651</v>
      </c>
      <c r="B14" s="2">
        <v>1022</v>
      </c>
      <c r="C14" s="2" t="s">
        <v>187</v>
      </c>
      <c r="D14" s="2" t="s">
        <v>130</v>
      </c>
      <c r="E14" s="2" t="s">
        <v>129</v>
      </c>
      <c r="F14" s="7">
        <v>72.5</v>
      </c>
      <c r="G14" s="2">
        <v>5</v>
      </c>
      <c r="H14" s="2" t="s">
        <v>115</v>
      </c>
      <c r="I14" s="7">
        <v>77.5</v>
      </c>
      <c r="J14" s="7">
        <v>93</v>
      </c>
      <c r="K14" s="7">
        <v>72</v>
      </c>
      <c r="L14" s="7">
        <f t="shared" si="0"/>
        <v>82.60000000000001</v>
      </c>
      <c r="M14" s="2" t="s">
        <v>203</v>
      </c>
    </row>
    <row r="15" spans="1:13" ht="14.25">
      <c r="A15" s="2">
        <v>201110645</v>
      </c>
      <c r="B15" s="2">
        <v>1022</v>
      </c>
      <c r="C15" s="2" t="s">
        <v>184</v>
      </c>
      <c r="D15" s="2" t="s">
        <v>130</v>
      </c>
      <c r="E15" s="2" t="s">
        <v>129</v>
      </c>
      <c r="F15" s="7">
        <v>70</v>
      </c>
      <c r="G15" s="2"/>
      <c r="H15" s="2"/>
      <c r="I15" s="7">
        <v>70</v>
      </c>
      <c r="J15" s="7">
        <v>86</v>
      </c>
      <c r="K15" s="7">
        <v>82.7</v>
      </c>
      <c r="L15" s="7">
        <f t="shared" si="0"/>
        <v>78.94000000000001</v>
      </c>
      <c r="M15" s="2" t="s">
        <v>203</v>
      </c>
    </row>
    <row r="16" spans="1:13" ht="14.25">
      <c r="A16" s="2">
        <v>201110649</v>
      </c>
      <c r="B16" s="2">
        <v>1022</v>
      </c>
      <c r="C16" s="2" t="s">
        <v>30</v>
      </c>
      <c r="D16" s="2" t="s">
        <v>25</v>
      </c>
      <c r="E16" s="2" t="s">
        <v>129</v>
      </c>
      <c r="F16" s="7">
        <v>67</v>
      </c>
      <c r="G16" s="2"/>
      <c r="H16" s="2"/>
      <c r="I16" s="7">
        <v>67</v>
      </c>
      <c r="J16" s="7">
        <v>78</v>
      </c>
      <c r="K16" s="7">
        <v>69.5</v>
      </c>
      <c r="L16" s="7">
        <f t="shared" si="0"/>
        <v>71.9</v>
      </c>
      <c r="M16" s="2"/>
    </row>
    <row r="17" spans="1:13" ht="14.25">
      <c r="A17" s="2">
        <v>201110657</v>
      </c>
      <c r="B17" s="2">
        <v>1024</v>
      </c>
      <c r="C17" s="2" t="s">
        <v>87</v>
      </c>
      <c r="D17" s="2" t="s">
        <v>130</v>
      </c>
      <c r="E17" s="2" t="s">
        <v>129</v>
      </c>
      <c r="F17" s="7">
        <v>63</v>
      </c>
      <c r="G17" s="2"/>
      <c r="H17" s="2"/>
      <c r="I17" s="7">
        <v>63</v>
      </c>
      <c r="J17" s="7">
        <v>64</v>
      </c>
      <c r="K17" s="7">
        <v>72.6</v>
      </c>
      <c r="L17" s="7">
        <f t="shared" si="0"/>
        <v>65.32000000000001</v>
      </c>
      <c r="M17" s="2" t="s">
        <v>203</v>
      </c>
    </row>
    <row r="18" spans="1:13" ht="14.25">
      <c r="A18" s="2">
        <v>201110659</v>
      </c>
      <c r="B18" s="2">
        <v>1025</v>
      </c>
      <c r="C18" s="3" t="s">
        <v>218</v>
      </c>
      <c r="D18" s="2" t="s">
        <v>213</v>
      </c>
      <c r="E18" s="2" t="s">
        <v>217</v>
      </c>
      <c r="F18" s="7">
        <v>70.5</v>
      </c>
      <c r="G18" s="2"/>
      <c r="H18" s="2"/>
      <c r="I18" s="7">
        <v>70.5</v>
      </c>
      <c r="J18" s="7">
        <v>94</v>
      </c>
      <c r="K18" s="7">
        <v>69.1</v>
      </c>
      <c r="L18" s="7">
        <f t="shared" si="0"/>
        <v>79.62</v>
      </c>
      <c r="M18" s="2" t="s">
        <v>203</v>
      </c>
    </row>
    <row r="19" spans="1:13" ht="14.25">
      <c r="A19" s="2">
        <v>201110663</v>
      </c>
      <c r="B19" s="2">
        <v>1025</v>
      </c>
      <c r="C19" s="3" t="s">
        <v>88</v>
      </c>
      <c r="D19" s="2" t="s">
        <v>25</v>
      </c>
      <c r="E19" s="2" t="s">
        <v>129</v>
      </c>
      <c r="F19" s="7">
        <v>65</v>
      </c>
      <c r="G19" s="2"/>
      <c r="H19" s="2"/>
      <c r="I19" s="7">
        <v>65</v>
      </c>
      <c r="J19" s="7">
        <v>94</v>
      </c>
      <c r="K19" s="7">
        <v>80.6</v>
      </c>
      <c r="L19" s="7">
        <f t="shared" si="0"/>
        <v>79.72</v>
      </c>
      <c r="M19" s="2" t="s">
        <v>203</v>
      </c>
    </row>
    <row r="20" spans="1:13" ht="14.25">
      <c r="A20" s="2">
        <v>201110660</v>
      </c>
      <c r="B20" s="2">
        <v>1025</v>
      </c>
      <c r="C20" s="3" t="s">
        <v>20</v>
      </c>
      <c r="D20" s="2" t="s">
        <v>122</v>
      </c>
      <c r="E20" s="2" t="s">
        <v>51</v>
      </c>
      <c r="F20" s="7">
        <v>71</v>
      </c>
      <c r="G20" s="2"/>
      <c r="H20" s="2"/>
      <c r="I20" s="7">
        <v>71</v>
      </c>
      <c r="J20" s="7">
        <v>82.5</v>
      </c>
      <c r="K20" s="7">
        <v>71.7</v>
      </c>
      <c r="L20" s="7">
        <f t="shared" si="0"/>
        <v>75.74000000000001</v>
      </c>
      <c r="M20" s="2"/>
    </row>
    <row r="21" spans="1:13" ht="14.25">
      <c r="A21" s="2">
        <v>201110661</v>
      </c>
      <c r="B21" s="2">
        <v>1025</v>
      </c>
      <c r="C21" s="3" t="s">
        <v>66</v>
      </c>
      <c r="D21" s="2" t="s">
        <v>130</v>
      </c>
      <c r="E21" s="2" t="s">
        <v>51</v>
      </c>
      <c r="F21" s="7">
        <v>72</v>
      </c>
      <c r="G21" s="2"/>
      <c r="H21" s="2"/>
      <c r="I21" s="7">
        <v>72</v>
      </c>
      <c r="J21" s="7">
        <v>80.5</v>
      </c>
      <c r="K21" s="7">
        <v>61.8</v>
      </c>
      <c r="L21" s="7">
        <f t="shared" si="0"/>
        <v>73.36</v>
      </c>
      <c r="M21" s="2"/>
    </row>
    <row r="22" spans="1:13" ht="14.25">
      <c r="A22" s="2">
        <v>201110662</v>
      </c>
      <c r="B22" s="2">
        <v>1025</v>
      </c>
      <c r="C22" s="3" t="s">
        <v>22</v>
      </c>
      <c r="D22" s="2" t="s">
        <v>123</v>
      </c>
      <c r="E22" s="2" t="s">
        <v>51</v>
      </c>
      <c r="F22" s="7">
        <v>63</v>
      </c>
      <c r="G22" s="2"/>
      <c r="H22" s="2"/>
      <c r="I22" s="7">
        <v>63</v>
      </c>
      <c r="J22" s="7">
        <v>86</v>
      </c>
      <c r="K22" s="7">
        <v>62.6</v>
      </c>
      <c r="L22" s="7">
        <f t="shared" si="0"/>
        <v>72.12</v>
      </c>
      <c r="M22" s="2"/>
    </row>
    <row r="23" spans="1:13" ht="14.25">
      <c r="A23" s="2">
        <v>201110671</v>
      </c>
      <c r="B23" s="2">
        <v>1027</v>
      </c>
      <c r="C23" s="2" t="s">
        <v>70</v>
      </c>
      <c r="D23" s="2" t="s">
        <v>136</v>
      </c>
      <c r="E23" s="2" t="s">
        <v>137</v>
      </c>
      <c r="F23" s="7">
        <v>77.5</v>
      </c>
      <c r="G23" s="2"/>
      <c r="H23" s="2"/>
      <c r="I23" s="7">
        <v>77.5</v>
      </c>
      <c r="J23" s="7">
        <v>82</v>
      </c>
      <c r="K23" s="7">
        <v>74.3</v>
      </c>
      <c r="L23" s="7">
        <f t="shared" si="0"/>
        <v>78.66</v>
      </c>
      <c r="M23" s="2" t="s">
        <v>203</v>
      </c>
    </row>
    <row r="24" spans="1:13" ht="14.25">
      <c r="A24" s="2">
        <v>201110667</v>
      </c>
      <c r="B24" s="2">
        <v>1027</v>
      </c>
      <c r="C24" s="3" t="s">
        <v>147</v>
      </c>
      <c r="D24" s="2" t="s">
        <v>130</v>
      </c>
      <c r="E24" s="2" t="s">
        <v>129</v>
      </c>
      <c r="F24" s="7">
        <v>61.5</v>
      </c>
      <c r="G24" s="2"/>
      <c r="H24" s="2"/>
      <c r="I24" s="7">
        <v>61.5</v>
      </c>
      <c r="J24" s="7">
        <v>81.5</v>
      </c>
      <c r="K24" s="7">
        <v>74.8</v>
      </c>
      <c r="L24" s="7">
        <f t="shared" si="0"/>
        <v>72.16</v>
      </c>
      <c r="M24" s="2" t="s">
        <v>203</v>
      </c>
    </row>
    <row r="25" spans="1:13" ht="14.25">
      <c r="A25" s="2">
        <v>201110670</v>
      </c>
      <c r="B25" s="2">
        <v>1027</v>
      </c>
      <c r="C25" s="3" t="s">
        <v>139</v>
      </c>
      <c r="D25" s="2" t="s">
        <v>164</v>
      </c>
      <c r="E25" s="2" t="s">
        <v>73</v>
      </c>
      <c r="F25" s="7">
        <v>66.5</v>
      </c>
      <c r="G25" s="2"/>
      <c r="H25" s="2"/>
      <c r="I25" s="7">
        <v>66.5</v>
      </c>
      <c r="J25" s="7">
        <v>74</v>
      </c>
      <c r="K25" s="7">
        <v>73.4</v>
      </c>
      <c r="L25" s="7">
        <f t="shared" si="0"/>
        <v>70.88000000000001</v>
      </c>
      <c r="M25" s="2"/>
    </row>
    <row r="26" spans="1:13" ht="14.25">
      <c r="A26" s="2">
        <v>201110674</v>
      </c>
      <c r="B26" s="2">
        <v>1028</v>
      </c>
      <c r="C26" s="3" t="s">
        <v>163</v>
      </c>
      <c r="D26" s="2" t="s">
        <v>164</v>
      </c>
      <c r="E26" s="2" t="s">
        <v>165</v>
      </c>
      <c r="F26" s="7">
        <v>54.5</v>
      </c>
      <c r="G26" s="2"/>
      <c r="H26" s="2"/>
      <c r="I26" s="7">
        <v>54.5</v>
      </c>
      <c r="J26" s="7">
        <v>83.5</v>
      </c>
      <c r="K26" s="7">
        <v>74.4</v>
      </c>
      <c r="L26" s="7">
        <f t="shared" si="0"/>
        <v>70.08000000000001</v>
      </c>
      <c r="M26" s="2" t="s">
        <v>203</v>
      </c>
    </row>
    <row r="27" spans="1:13" ht="14.25">
      <c r="A27" s="2">
        <v>201110677</v>
      </c>
      <c r="B27" s="2">
        <v>1028</v>
      </c>
      <c r="C27" s="3" t="s">
        <v>104</v>
      </c>
      <c r="D27" s="2" t="s">
        <v>25</v>
      </c>
      <c r="E27" s="2" t="s">
        <v>32</v>
      </c>
      <c r="F27" s="7">
        <v>60</v>
      </c>
      <c r="G27" s="2"/>
      <c r="H27" s="2"/>
      <c r="I27" s="7">
        <v>60</v>
      </c>
      <c r="J27" s="7">
        <v>57</v>
      </c>
      <c r="K27" s="7">
        <v>73</v>
      </c>
      <c r="L27" s="7">
        <f t="shared" si="0"/>
        <v>61.400000000000006</v>
      </c>
      <c r="M27" s="2" t="s">
        <v>203</v>
      </c>
    </row>
    <row r="28" spans="1:13" ht="14.25">
      <c r="A28" s="2">
        <v>201110675</v>
      </c>
      <c r="B28" s="2">
        <v>1028</v>
      </c>
      <c r="C28" s="3" t="s">
        <v>12</v>
      </c>
      <c r="D28" s="2" t="s">
        <v>130</v>
      </c>
      <c r="E28" s="2" t="s">
        <v>13</v>
      </c>
      <c r="F28" s="7">
        <v>51</v>
      </c>
      <c r="G28" s="2"/>
      <c r="H28" s="2"/>
      <c r="I28" s="7">
        <v>51</v>
      </c>
      <c r="J28" s="7">
        <v>57</v>
      </c>
      <c r="K28" s="7">
        <v>76.7</v>
      </c>
      <c r="L28" s="7">
        <f t="shared" si="0"/>
        <v>58.540000000000006</v>
      </c>
      <c r="M28" s="2" t="s">
        <v>203</v>
      </c>
    </row>
    <row r="29" spans="1:13" ht="14.25">
      <c r="A29" s="2">
        <v>201110684</v>
      </c>
      <c r="B29" s="2">
        <v>1030</v>
      </c>
      <c r="C29" s="2" t="s">
        <v>71</v>
      </c>
      <c r="D29" s="2" t="s">
        <v>130</v>
      </c>
      <c r="E29" s="2" t="s">
        <v>129</v>
      </c>
      <c r="F29" s="7">
        <v>63.5</v>
      </c>
      <c r="G29" s="2"/>
      <c r="H29" s="2"/>
      <c r="I29" s="7">
        <v>63.5</v>
      </c>
      <c r="J29" s="7">
        <v>86.5</v>
      </c>
      <c r="K29" s="7">
        <v>75.66</v>
      </c>
      <c r="L29" s="7">
        <f t="shared" si="0"/>
        <v>75.132</v>
      </c>
      <c r="M29" s="2" t="s">
        <v>203</v>
      </c>
    </row>
    <row r="30" spans="1:13" ht="14.25">
      <c r="A30" s="2">
        <v>201110679</v>
      </c>
      <c r="B30" s="2">
        <v>1030</v>
      </c>
      <c r="C30" s="3" t="s">
        <v>133</v>
      </c>
      <c r="D30" s="2" t="s">
        <v>25</v>
      </c>
      <c r="E30" s="2" t="s">
        <v>129</v>
      </c>
      <c r="F30" s="7">
        <v>68</v>
      </c>
      <c r="G30" s="2"/>
      <c r="H30" s="2"/>
      <c r="I30" s="7">
        <v>68</v>
      </c>
      <c r="J30" s="7">
        <v>63</v>
      </c>
      <c r="K30" s="7">
        <v>77.1</v>
      </c>
      <c r="L30" s="7">
        <f t="shared" si="0"/>
        <v>67.82000000000001</v>
      </c>
      <c r="M30" s="2" t="s">
        <v>203</v>
      </c>
    </row>
    <row r="31" spans="1:13" ht="14.25">
      <c r="A31" s="2">
        <v>201110689</v>
      </c>
      <c r="B31" s="2">
        <v>1033</v>
      </c>
      <c r="C31" s="3" t="s">
        <v>105</v>
      </c>
      <c r="D31" s="3" t="s">
        <v>130</v>
      </c>
      <c r="E31" s="3" t="s">
        <v>129</v>
      </c>
      <c r="F31" s="7">
        <v>68.5</v>
      </c>
      <c r="G31" s="3"/>
      <c r="H31" s="3"/>
      <c r="I31" s="7">
        <v>68.5</v>
      </c>
      <c r="J31" s="7">
        <v>67.5</v>
      </c>
      <c r="K31" s="7">
        <v>69.6</v>
      </c>
      <c r="L31" s="7">
        <f t="shared" si="0"/>
        <v>68.32000000000001</v>
      </c>
      <c r="M31" s="2" t="s">
        <v>203</v>
      </c>
    </row>
    <row r="32" spans="1:13" ht="14.25">
      <c r="A32" s="2">
        <v>201110693</v>
      </c>
      <c r="B32" s="2">
        <v>1035</v>
      </c>
      <c r="C32" s="3" t="s">
        <v>209</v>
      </c>
      <c r="D32" s="2" t="s">
        <v>130</v>
      </c>
      <c r="E32" s="2" t="s">
        <v>129</v>
      </c>
      <c r="F32" s="7">
        <v>62.5</v>
      </c>
      <c r="G32" s="2"/>
      <c r="H32" s="2"/>
      <c r="I32" s="7">
        <v>62.5</v>
      </c>
      <c r="J32" s="7">
        <v>87</v>
      </c>
      <c r="K32" s="7">
        <v>75.1</v>
      </c>
      <c r="L32" s="7">
        <f t="shared" si="0"/>
        <v>74.82000000000001</v>
      </c>
      <c r="M32" s="2" t="s">
        <v>203</v>
      </c>
    </row>
    <row r="33" spans="1:13" ht="14.25">
      <c r="A33" s="2">
        <v>201110697</v>
      </c>
      <c r="B33" s="2">
        <v>1036</v>
      </c>
      <c r="C33" s="3" t="s">
        <v>4</v>
      </c>
      <c r="D33" s="2" t="s">
        <v>5</v>
      </c>
      <c r="E33" s="2" t="s">
        <v>6</v>
      </c>
      <c r="F33" s="7">
        <v>89.5</v>
      </c>
      <c r="G33" s="2">
        <v>5</v>
      </c>
      <c r="H33" s="2" t="s">
        <v>80</v>
      </c>
      <c r="I33" s="7">
        <v>94.5</v>
      </c>
      <c r="J33" s="7">
        <v>76</v>
      </c>
      <c r="K33" s="7">
        <v>72</v>
      </c>
      <c r="L33" s="7">
        <f t="shared" si="0"/>
        <v>82.60000000000001</v>
      </c>
      <c r="M33" s="2" t="s">
        <v>203</v>
      </c>
    </row>
    <row r="34" spans="1:13" ht="24">
      <c r="A34" s="2">
        <v>201110706</v>
      </c>
      <c r="B34" s="2">
        <v>1037</v>
      </c>
      <c r="C34" s="2" t="s">
        <v>17</v>
      </c>
      <c r="D34" s="2" t="s">
        <v>130</v>
      </c>
      <c r="E34" s="2" t="s">
        <v>32</v>
      </c>
      <c r="F34" s="7">
        <v>47.5</v>
      </c>
      <c r="G34" s="2">
        <v>8</v>
      </c>
      <c r="H34" s="2" t="s">
        <v>1</v>
      </c>
      <c r="I34" s="7">
        <v>55.5</v>
      </c>
      <c r="J34" s="7">
        <v>92</v>
      </c>
      <c r="K34" s="7">
        <v>69.16</v>
      </c>
      <c r="L34" s="7">
        <f t="shared" si="0"/>
        <v>72.832</v>
      </c>
      <c r="M34" s="2" t="s">
        <v>203</v>
      </c>
    </row>
    <row r="35" spans="1:13" ht="14.25">
      <c r="A35" s="2">
        <v>201110699</v>
      </c>
      <c r="B35" s="2">
        <v>1037</v>
      </c>
      <c r="C35" s="3" t="s">
        <v>0</v>
      </c>
      <c r="D35" s="2" t="s">
        <v>130</v>
      </c>
      <c r="E35" s="2" t="s">
        <v>32</v>
      </c>
      <c r="F35" s="7">
        <v>64.5</v>
      </c>
      <c r="G35" s="2"/>
      <c r="H35" s="2"/>
      <c r="I35" s="7">
        <v>64.5</v>
      </c>
      <c r="J35" s="7">
        <v>62</v>
      </c>
      <c r="K35" s="7">
        <v>71.06</v>
      </c>
      <c r="L35" s="7">
        <f t="shared" si="0"/>
        <v>64.812</v>
      </c>
      <c r="M35" s="2"/>
    </row>
    <row r="36" spans="1:13" ht="24">
      <c r="A36" s="2">
        <v>201110716</v>
      </c>
      <c r="B36" s="2">
        <v>1038</v>
      </c>
      <c r="C36" s="3" t="s">
        <v>120</v>
      </c>
      <c r="D36" s="2" t="s">
        <v>130</v>
      </c>
      <c r="E36" s="2" t="s">
        <v>129</v>
      </c>
      <c r="F36" s="7">
        <v>86.5</v>
      </c>
      <c r="G36" s="2"/>
      <c r="H36" s="2"/>
      <c r="I36" s="7">
        <v>86.5</v>
      </c>
      <c r="J36" s="7">
        <v>89</v>
      </c>
      <c r="K36" s="7"/>
      <c r="L36" s="7"/>
      <c r="M36" s="2" t="s">
        <v>85</v>
      </c>
    </row>
    <row r="37" spans="1:13" ht="14.25">
      <c r="A37" s="2">
        <v>201110736</v>
      </c>
      <c r="B37" s="2">
        <v>1038</v>
      </c>
      <c r="C37" s="2" t="s">
        <v>99</v>
      </c>
      <c r="D37" s="2" t="s">
        <v>130</v>
      </c>
      <c r="E37" s="2" t="s">
        <v>129</v>
      </c>
      <c r="F37" s="7">
        <v>76.5</v>
      </c>
      <c r="G37" s="2"/>
      <c r="H37" s="2"/>
      <c r="I37" s="7">
        <v>76.5</v>
      </c>
      <c r="J37" s="7">
        <v>89.5</v>
      </c>
      <c r="K37" s="7">
        <v>71.9</v>
      </c>
      <c r="L37" s="7">
        <f t="shared" si="0"/>
        <v>80.78</v>
      </c>
      <c r="M37" s="2" t="s">
        <v>203</v>
      </c>
    </row>
    <row r="38" spans="1:13" ht="14.25">
      <c r="A38" s="2">
        <v>201110726</v>
      </c>
      <c r="B38" s="2">
        <v>1038</v>
      </c>
      <c r="C38" s="3" t="s">
        <v>98</v>
      </c>
      <c r="D38" s="2" t="s">
        <v>130</v>
      </c>
      <c r="E38" s="2" t="s">
        <v>129</v>
      </c>
      <c r="F38" s="7">
        <v>78.5</v>
      </c>
      <c r="G38" s="2"/>
      <c r="H38" s="2"/>
      <c r="I38" s="7">
        <v>78.5</v>
      </c>
      <c r="J38" s="7">
        <v>62.5</v>
      </c>
      <c r="K38" s="7">
        <v>66.8</v>
      </c>
      <c r="L38" s="7">
        <f t="shared" si="0"/>
        <v>69.76</v>
      </c>
      <c r="M38" s="2"/>
    </row>
    <row r="39" spans="1:13" ht="36">
      <c r="A39" s="2">
        <v>201110744</v>
      </c>
      <c r="B39" s="2">
        <v>1039</v>
      </c>
      <c r="C39" s="2" t="s">
        <v>220</v>
      </c>
      <c r="D39" s="2" t="s">
        <v>25</v>
      </c>
      <c r="E39" s="2" t="s">
        <v>169</v>
      </c>
      <c r="F39" s="7">
        <v>97</v>
      </c>
      <c r="G39" s="2"/>
      <c r="H39" s="2"/>
      <c r="I39" s="7">
        <v>97</v>
      </c>
      <c r="J39" s="7">
        <v>92</v>
      </c>
      <c r="K39" s="7">
        <v>69.8</v>
      </c>
      <c r="L39" s="7">
        <f t="shared" si="0"/>
        <v>89.56</v>
      </c>
      <c r="M39" s="2" t="s">
        <v>203</v>
      </c>
    </row>
    <row r="40" spans="1:13" ht="14.25">
      <c r="A40" s="2">
        <v>201110764</v>
      </c>
      <c r="B40" s="2">
        <v>1040</v>
      </c>
      <c r="C40" s="2" t="s">
        <v>154</v>
      </c>
      <c r="D40" s="2" t="s">
        <v>25</v>
      </c>
      <c r="E40" s="2" t="s">
        <v>129</v>
      </c>
      <c r="F40" s="7">
        <v>74</v>
      </c>
      <c r="G40" s="2"/>
      <c r="H40" s="2"/>
      <c r="I40" s="7">
        <v>74</v>
      </c>
      <c r="J40" s="7">
        <v>95</v>
      </c>
      <c r="K40" s="7">
        <v>73.5</v>
      </c>
      <c r="L40" s="7">
        <f t="shared" si="0"/>
        <v>82.30000000000001</v>
      </c>
      <c r="M40" s="2" t="s">
        <v>203</v>
      </c>
    </row>
    <row r="41" spans="1:13" ht="14.25">
      <c r="A41" s="2">
        <v>201110777</v>
      </c>
      <c r="B41" s="2">
        <v>1042</v>
      </c>
      <c r="C41" s="2" t="s">
        <v>195</v>
      </c>
      <c r="D41" s="2" t="s">
        <v>25</v>
      </c>
      <c r="E41" s="2" t="s">
        <v>165</v>
      </c>
      <c r="F41" s="7">
        <v>63.5</v>
      </c>
      <c r="G41" s="2"/>
      <c r="H41" s="2"/>
      <c r="I41" s="7">
        <v>63.5</v>
      </c>
      <c r="J41" s="7">
        <v>97</v>
      </c>
      <c r="K41" s="7">
        <v>69</v>
      </c>
      <c r="L41" s="7">
        <f t="shared" si="0"/>
        <v>78</v>
      </c>
      <c r="M41" s="2" t="s">
        <v>203</v>
      </c>
    </row>
    <row r="42" spans="1:13" ht="14.25">
      <c r="A42" s="2">
        <v>201110780</v>
      </c>
      <c r="B42" s="2">
        <v>1043</v>
      </c>
      <c r="C42" s="2" t="s">
        <v>95</v>
      </c>
      <c r="D42" s="2" t="s">
        <v>25</v>
      </c>
      <c r="E42" s="2" t="s">
        <v>129</v>
      </c>
      <c r="F42" s="7">
        <v>95</v>
      </c>
      <c r="G42" s="2"/>
      <c r="H42" s="2"/>
      <c r="I42" s="7">
        <v>95</v>
      </c>
      <c r="J42" s="7">
        <v>93</v>
      </c>
      <c r="K42" s="7">
        <v>62.9</v>
      </c>
      <c r="L42" s="7">
        <f t="shared" si="0"/>
        <v>87.78</v>
      </c>
      <c r="M42" s="2" t="s">
        <v>203</v>
      </c>
    </row>
    <row r="43" spans="1:13" ht="14.25">
      <c r="A43" s="2">
        <v>201110778</v>
      </c>
      <c r="B43" s="2">
        <v>1043</v>
      </c>
      <c r="C43" s="2" t="s">
        <v>65</v>
      </c>
      <c r="D43" s="2" t="s">
        <v>130</v>
      </c>
      <c r="E43" s="2" t="s">
        <v>129</v>
      </c>
      <c r="F43" s="7">
        <v>91</v>
      </c>
      <c r="G43" s="2"/>
      <c r="H43" s="2"/>
      <c r="I43" s="7">
        <v>91</v>
      </c>
      <c r="J43" s="7">
        <v>90</v>
      </c>
      <c r="K43" s="7">
        <v>79.34</v>
      </c>
      <c r="L43" s="7">
        <f t="shared" si="0"/>
        <v>88.268</v>
      </c>
      <c r="M43" s="2" t="s">
        <v>203</v>
      </c>
    </row>
    <row r="44" spans="1:13" ht="14.25">
      <c r="A44" s="2">
        <v>201110779</v>
      </c>
      <c r="B44" s="2">
        <v>1043</v>
      </c>
      <c r="C44" s="2" t="s">
        <v>21</v>
      </c>
      <c r="D44" s="2" t="s">
        <v>130</v>
      </c>
      <c r="E44" s="2" t="s">
        <v>129</v>
      </c>
      <c r="F44" s="7">
        <v>79</v>
      </c>
      <c r="G44" s="2"/>
      <c r="H44" s="2"/>
      <c r="I44" s="7">
        <v>79</v>
      </c>
      <c r="J44" s="7">
        <v>93</v>
      </c>
      <c r="K44" s="7">
        <v>65.9</v>
      </c>
      <c r="L44" s="7">
        <f t="shared" si="0"/>
        <v>81.98</v>
      </c>
      <c r="M44" s="2"/>
    </row>
    <row r="45" spans="1:13" ht="14.25">
      <c r="A45" s="2">
        <v>201110788</v>
      </c>
      <c r="B45" s="2">
        <v>1044</v>
      </c>
      <c r="C45" s="2" t="s">
        <v>149</v>
      </c>
      <c r="D45" s="2" t="s">
        <v>178</v>
      </c>
      <c r="E45" s="2" t="s">
        <v>179</v>
      </c>
      <c r="F45" s="7">
        <v>69.5</v>
      </c>
      <c r="G45" s="2"/>
      <c r="H45" s="2"/>
      <c r="I45" s="7">
        <v>69.5</v>
      </c>
      <c r="J45" s="7">
        <v>95</v>
      </c>
      <c r="K45" s="7">
        <v>75</v>
      </c>
      <c r="L45" s="7">
        <f t="shared" si="0"/>
        <v>80.8</v>
      </c>
      <c r="M45" s="2" t="s">
        <v>203</v>
      </c>
    </row>
    <row r="46" spans="1:13" ht="14.25">
      <c r="A46" s="2">
        <v>201110790</v>
      </c>
      <c r="B46" s="2">
        <v>1044</v>
      </c>
      <c r="C46" s="2" t="s">
        <v>150</v>
      </c>
      <c r="D46" s="2" t="s">
        <v>178</v>
      </c>
      <c r="E46" s="2" t="s">
        <v>179</v>
      </c>
      <c r="F46" s="7">
        <v>67.5</v>
      </c>
      <c r="G46" s="2"/>
      <c r="H46" s="2"/>
      <c r="I46" s="7">
        <v>67.5</v>
      </c>
      <c r="J46" s="7">
        <v>92</v>
      </c>
      <c r="K46" s="7">
        <v>67.9</v>
      </c>
      <c r="L46" s="7">
        <f t="shared" si="0"/>
        <v>77.38000000000001</v>
      </c>
      <c r="M46" s="2" t="s">
        <v>203</v>
      </c>
    </row>
    <row r="47" spans="1:13" ht="14.25">
      <c r="A47" s="2">
        <v>201110785</v>
      </c>
      <c r="B47" s="2">
        <v>1044</v>
      </c>
      <c r="C47" s="2" t="s">
        <v>89</v>
      </c>
      <c r="D47" s="2" t="s">
        <v>130</v>
      </c>
      <c r="E47" s="2" t="s">
        <v>129</v>
      </c>
      <c r="F47" s="7">
        <v>62</v>
      </c>
      <c r="G47" s="2"/>
      <c r="H47" s="2"/>
      <c r="I47" s="7">
        <v>62</v>
      </c>
      <c r="J47" s="7">
        <v>82.5</v>
      </c>
      <c r="K47" s="7">
        <v>66.8</v>
      </c>
      <c r="L47" s="7">
        <f t="shared" si="0"/>
        <v>71.16</v>
      </c>
      <c r="M47" s="2"/>
    </row>
    <row r="48" spans="1:13" ht="14.25">
      <c r="A48" s="2">
        <v>201110793</v>
      </c>
      <c r="B48" s="2">
        <v>1045</v>
      </c>
      <c r="C48" s="2" t="s">
        <v>151</v>
      </c>
      <c r="D48" s="2" t="s">
        <v>178</v>
      </c>
      <c r="E48" s="2" t="s">
        <v>152</v>
      </c>
      <c r="F48" s="7">
        <v>68</v>
      </c>
      <c r="G48" s="2"/>
      <c r="H48" s="2"/>
      <c r="I48" s="7">
        <v>68</v>
      </c>
      <c r="J48" s="7">
        <v>61.5</v>
      </c>
      <c r="K48" s="7">
        <v>68.4</v>
      </c>
      <c r="L48" s="7">
        <f t="shared" si="0"/>
        <v>65.48</v>
      </c>
      <c r="M48" s="2" t="s">
        <v>203</v>
      </c>
    </row>
    <row r="49" spans="1:13" ht="14.25">
      <c r="A49" s="2">
        <v>201110795</v>
      </c>
      <c r="B49" s="3">
        <v>1046</v>
      </c>
      <c r="C49" s="3" t="s">
        <v>155</v>
      </c>
      <c r="D49" s="2" t="s">
        <v>36</v>
      </c>
      <c r="E49" s="3" t="s">
        <v>217</v>
      </c>
      <c r="F49" s="7">
        <v>83.5</v>
      </c>
      <c r="G49" s="3"/>
      <c r="H49" s="3"/>
      <c r="I49" s="7">
        <v>83.5</v>
      </c>
      <c r="J49" s="7">
        <v>90</v>
      </c>
      <c r="K49" s="7">
        <v>72.4</v>
      </c>
      <c r="L49" s="7">
        <f t="shared" si="0"/>
        <v>83.88000000000001</v>
      </c>
      <c r="M49" s="2" t="s">
        <v>203</v>
      </c>
    </row>
    <row r="50" spans="1:13" ht="14.25">
      <c r="A50" s="2">
        <v>201110796</v>
      </c>
      <c r="B50" s="2">
        <v>1047</v>
      </c>
      <c r="C50" s="2" t="s">
        <v>209</v>
      </c>
      <c r="D50" s="2" t="s">
        <v>130</v>
      </c>
      <c r="E50" s="2" t="s">
        <v>129</v>
      </c>
      <c r="F50" s="7">
        <v>65</v>
      </c>
      <c r="G50" s="2"/>
      <c r="H50" s="2"/>
      <c r="I50" s="7">
        <v>65</v>
      </c>
      <c r="J50" s="7">
        <v>68</v>
      </c>
      <c r="K50" s="7">
        <v>69.3</v>
      </c>
      <c r="L50" s="7">
        <f t="shared" si="0"/>
        <v>67.06</v>
      </c>
      <c r="M50" s="2" t="s">
        <v>203</v>
      </c>
    </row>
    <row r="51" spans="1:13" ht="14.25">
      <c r="A51" s="2">
        <v>201110798</v>
      </c>
      <c r="B51" s="2">
        <v>1048</v>
      </c>
      <c r="C51" s="2" t="s">
        <v>94</v>
      </c>
      <c r="D51" s="2" t="s">
        <v>130</v>
      </c>
      <c r="E51" s="2" t="s">
        <v>167</v>
      </c>
      <c r="F51" s="7">
        <v>70.5</v>
      </c>
      <c r="G51" s="2">
        <v>10</v>
      </c>
      <c r="H51" s="2"/>
      <c r="I51" s="7">
        <v>80.5</v>
      </c>
      <c r="J51" s="7">
        <v>63</v>
      </c>
      <c r="K51" s="7">
        <v>72.1</v>
      </c>
      <c r="L51" s="7">
        <f t="shared" si="0"/>
        <v>71.82000000000001</v>
      </c>
      <c r="M51" s="2" t="s">
        <v>203</v>
      </c>
    </row>
    <row r="52" spans="1:13" ht="14.25">
      <c r="A52" s="2">
        <v>201110800</v>
      </c>
      <c r="B52" s="2">
        <v>1049</v>
      </c>
      <c r="C52" s="3" t="s">
        <v>190</v>
      </c>
      <c r="D52" s="2" t="s">
        <v>130</v>
      </c>
      <c r="E52" s="2" t="s">
        <v>32</v>
      </c>
      <c r="F52" s="7">
        <v>65.5</v>
      </c>
      <c r="G52" s="2"/>
      <c r="H52" s="2"/>
      <c r="I52" s="7">
        <v>65.5</v>
      </c>
      <c r="J52" s="7">
        <v>75.375</v>
      </c>
      <c r="K52" s="7">
        <v>67.2</v>
      </c>
      <c r="L52" s="7">
        <f t="shared" si="0"/>
        <v>69.79</v>
      </c>
      <c r="M52" s="2" t="s">
        <v>203</v>
      </c>
    </row>
    <row r="53" spans="1:13" ht="14.25">
      <c r="A53" s="2">
        <v>201110835</v>
      </c>
      <c r="B53" s="2">
        <v>1049</v>
      </c>
      <c r="C53" s="2" t="s">
        <v>106</v>
      </c>
      <c r="D53" s="2" t="s">
        <v>130</v>
      </c>
      <c r="E53" s="2" t="s">
        <v>32</v>
      </c>
      <c r="F53" s="7">
        <v>57.5</v>
      </c>
      <c r="G53" s="2"/>
      <c r="H53" s="2"/>
      <c r="I53" s="7">
        <v>57.5</v>
      </c>
      <c r="J53" s="7">
        <v>81.25</v>
      </c>
      <c r="K53" s="7">
        <v>72.7</v>
      </c>
      <c r="L53" s="7">
        <f t="shared" si="0"/>
        <v>70.04</v>
      </c>
      <c r="M53" s="2" t="s">
        <v>203</v>
      </c>
    </row>
    <row r="54" spans="1:13" ht="14.25">
      <c r="A54" s="2">
        <v>201110815</v>
      </c>
      <c r="B54" s="2">
        <v>1049</v>
      </c>
      <c r="C54" s="3" t="s">
        <v>193</v>
      </c>
      <c r="D54" s="2" t="s">
        <v>130</v>
      </c>
      <c r="E54" s="2" t="s">
        <v>219</v>
      </c>
      <c r="F54" s="7">
        <v>56</v>
      </c>
      <c r="G54" s="2"/>
      <c r="H54" s="2"/>
      <c r="I54" s="7">
        <v>56</v>
      </c>
      <c r="J54" s="7">
        <v>63.625</v>
      </c>
      <c r="K54" s="7">
        <v>73</v>
      </c>
      <c r="L54" s="7">
        <f t="shared" si="0"/>
        <v>62.45</v>
      </c>
      <c r="M54" s="2" t="s">
        <v>203</v>
      </c>
    </row>
    <row r="55" spans="1:13" ht="14.25">
      <c r="A55" s="2">
        <v>201110825</v>
      </c>
      <c r="B55" s="2">
        <v>1049</v>
      </c>
      <c r="C55" s="2" t="s">
        <v>11</v>
      </c>
      <c r="D55" s="2" t="s">
        <v>130</v>
      </c>
      <c r="E55" s="2" t="s">
        <v>32</v>
      </c>
      <c r="F55" s="7">
        <v>60</v>
      </c>
      <c r="G55" s="2"/>
      <c r="H55" s="2"/>
      <c r="I55" s="7">
        <v>60</v>
      </c>
      <c r="J55" s="7">
        <v>56.875</v>
      </c>
      <c r="K55" s="7">
        <v>74.4</v>
      </c>
      <c r="L55" s="7">
        <f t="shared" si="0"/>
        <v>61.63</v>
      </c>
      <c r="M55" s="2" t="s">
        <v>203</v>
      </c>
    </row>
    <row r="56" spans="1:13" ht="14.25">
      <c r="A56" s="2">
        <v>201110849</v>
      </c>
      <c r="B56" s="2">
        <v>1050</v>
      </c>
      <c r="C56" s="3" t="s">
        <v>10</v>
      </c>
      <c r="D56" s="2" t="s">
        <v>130</v>
      </c>
      <c r="E56" s="2" t="s">
        <v>129</v>
      </c>
      <c r="F56" s="7">
        <v>96</v>
      </c>
      <c r="G56" s="2"/>
      <c r="H56" s="2"/>
      <c r="I56" s="7">
        <v>96</v>
      </c>
      <c r="J56" s="7">
        <v>81.625</v>
      </c>
      <c r="K56" s="7">
        <v>69.4</v>
      </c>
      <c r="L56" s="7">
        <f t="shared" si="0"/>
        <v>84.93</v>
      </c>
      <c r="M56" s="2" t="s">
        <v>203</v>
      </c>
    </row>
    <row r="57" spans="1:13" ht="14.25">
      <c r="A57" s="2">
        <v>201110852</v>
      </c>
      <c r="B57" s="2">
        <v>1050</v>
      </c>
      <c r="C57" s="3" t="s">
        <v>191</v>
      </c>
      <c r="D57" s="2" t="s">
        <v>130</v>
      </c>
      <c r="E57" s="2" t="s">
        <v>129</v>
      </c>
      <c r="F57" s="7">
        <v>75.5</v>
      </c>
      <c r="G57" s="2"/>
      <c r="H57" s="2"/>
      <c r="I57" s="7">
        <v>75.5</v>
      </c>
      <c r="J57" s="7">
        <v>79.75</v>
      </c>
      <c r="K57" s="7">
        <v>70</v>
      </c>
      <c r="L57" s="7">
        <f t="shared" si="0"/>
        <v>76.1</v>
      </c>
      <c r="M57" s="2"/>
    </row>
    <row r="58" spans="1:13" ht="14.25">
      <c r="A58" s="2">
        <v>201110881</v>
      </c>
      <c r="B58" s="2">
        <v>1050</v>
      </c>
      <c r="C58" s="3" t="s">
        <v>140</v>
      </c>
      <c r="D58" s="2" t="s">
        <v>130</v>
      </c>
      <c r="E58" s="2" t="s">
        <v>129</v>
      </c>
      <c r="F58" s="7">
        <v>79</v>
      </c>
      <c r="G58" s="2"/>
      <c r="H58" s="2"/>
      <c r="I58" s="7">
        <v>79</v>
      </c>
      <c r="J58" s="7">
        <v>75</v>
      </c>
      <c r="K58" s="7">
        <v>74.3</v>
      </c>
      <c r="L58" s="7">
        <f t="shared" si="0"/>
        <v>76.46000000000001</v>
      </c>
      <c r="M58" s="2" t="s">
        <v>203</v>
      </c>
    </row>
    <row r="59" spans="1:13" ht="14.25">
      <c r="A59" s="2">
        <v>201110916</v>
      </c>
      <c r="B59" s="2">
        <v>1050</v>
      </c>
      <c r="C59" s="2" t="s">
        <v>35</v>
      </c>
      <c r="D59" s="2" t="s">
        <v>130</v>
      </c>
      <c r="E59" s="2" t="s">
        <v>129</v>
      </c>
      <c r="F59" s="7">
        <v>68.5</v>
      </c>
      <c r="G59" s="2"/>
      <c r="H59" s="2"/>
      <c r="I59" s="7">
        <v>68.5</v>
      </c>
      <c r="J59" s="7">
        <v>84.25</v>
      </c>
      <c r="K59" s="7">
        <v>65.8</v>
      </c>
      <c r="L59" s="7">
        <f t="shared" si="0"/>
        <v>74.26</v>
      </c>
      <c r="M59" s="2"/>
    </row>
    <row r="60" spans="1:13" ht="14.25">
      <c r="A60" s="2">
        <v>201110859</v>
      </c>
      <c r="B60" s="2">
        <v>1050</v>
      </c>
      <c r="C60" s="3" t="s">
        <v>14</v>
      </c>
      <c r="D60" s="2" t="s">
        <v>130</v>
      </c>
      <c r="E60" s="2" t="s">
        <v>129</v>
      </c>
      <c r="F60" s="7">
        <v>64</v>
      </c>
      <c r="G60" s="2"/>
      <c r="H60" s="2"/>
      <c r="I60" s="7">
        <v>64</v>
      </c>
      <c r="J60" s="7">
        <v>85.5</v>
      </c>
      <c r="K60" s="7">
        <v>81.5</v>
      </c>
      <c r="L60" s="7">
        <f t="shared" si="0"/>
        <v>76.10000000000001</v>
      </c>
      <c r="M60" s="2"/>
    </row>
    <row r="61" spans="1:13" ht="14.25">
      <c r="A61" s="2">
        <v>201110932</v>
      </c>
      <c r="B61" s="2">
        <v>1051</v>
      </c>
      <c r="C61" s="3" t="s">
        <v>194</v>
      </c>
      <c r="D61" s="2" t="s">
        <v>130</v>
      </c>
      <c r="E61" s="2" t="s">
        <v>129</v>
      </c>
      <c r="F61" s="7">
        <v>97.5</v>
      </c>
      <c r="G61" s="2"/>
      <c r="H61" s="2"/>
      <c r="I61" s="7">
        <v>97.5</v>
      </c>
      <c r="J61" s="7">
        <v>90</v>
      </c>
      <c r="K61" s="7">
        <v>70.2</v>
      </c>
      <c r="L61" s="7">
        <f t="shared" si="0"/>
        <v>89.04</v>
      </c>
      <c r="M61" s="2" t="s">
        <v>203</v>
      </c>
    </row>
    <row r="62" spans="1:13" ht="14.25">
      <c r="A62" s="2">
        <v>201110941</v>
      </c>
      <c r="B62" s="2">
        <v>1051</v>
      </c>
      <c r="C62" s="2" t="s">
        <v>189</v>
      </c>
      <c r="D62" s="2" t="s">
        <v>130</v>
      </c>
      <c r="E62" s="2" t="s">
        <v>129</v>
      </c>
      <c r="F62" s="7">
        <v>96</v>
      </c>
      <c r="G62" s="2"/>
      <c r="H62" s="2"/>
      <c r="I62" s="7">
        <v>96</v>
      </c>
      <c r="J62" s="7">
        <v>85</v>
      </c>
      <c r="K62" s="7">
        <v>76.9</v>
      </c>
      <c r="L62" s="7">
        <f t="shared" si="0"/>
        <v>87.78</v>
      </c>
      <c r="M62" s="2" t="s">
        <v>203</v>
      </c>
    </row>
    <row r="63" spans="1:13" ht="14.25">
      <c r="A63" s="2">
        <v>201110938</v>
      </c>
      <c r="B63" s="2">
        <v>1051</v>
      </c>
      <c r="C63" s="2" t="s">
        <v>207</v>
      </c>
      <c r="D63" s="2" t="s">
        <v>130</v>
      </c>
      <c r="E63" s="2" t="s">
        <v>129</v>
      </c>
      <c r="F63" s="7">
        <v>85.5</v>
      </c>
      <c r="G63" s="2">
        <v>5</v>
      </c>
      <c r="H63" s="2" t="s">
        <v>115</v>
      </c>
      <c r="I63" s="7">
        <v>90.5</v>
      </c>
      <c r="J63" s="7">
        <v>85.25</v>
      </c>
      <c r="K63" s="7">
        <v>72.1</v>
      </c>
      <c r="L63" s="7">
        <f t="shared" si="0"/>
        <v>84.72</v>
      </c>
      <c r="M63" s="2" t="s">
        <v>203</v>
      </c>
    </row>
    <row r="64" spans="1:13" ht="14.25">
      <c r="A64" s="2">
        <v>201110934</v>
      </c>
      <c r="B64" s="2">
        <v>1051</v>
      </c>
      <c r="C64" s="2" t="s">
        <v>93</v>
      </c>
      <c r="D64" s="2" t="s">
        <v>130</v>
      </c>
      <c r="E64" s="2" t="s">
        <v>129</v>
      </c>
      <c r="F64" s="7">
        <v>85</v>
      </c>
      <c r="G64" s="2"/>
      <c r="H64" s="2"/>
      <c r="I64" s="7">
        <v>85</v>
      </c>
      <c r="J64" s="7">
        <v>89.75</v>
      </c>
      <c r="K64" s="7">
        <v>69.8</v>
      </c>
      <c r="L64" s="7">
        <f t="shared" si="0"/>
        <v>83.86000000000001</v>
      </c>
      <c r="M64" s="2" t="s">
        <v>203</v>
      </c>
    </row>
    <row r="65" spans="1:13" ht="14.25">
      <c r="A65" s="2">
        <v>201110939</v>
      </c>
      <c r="B65" s="2">
        <v>1051</v>
      </c>
      <c r="C65" s="2" t="s">
        <v>208</v>
      </c>
      <c r="D65" s="2" t="s">
        <v>130</v>
      </c>
      <c r="E65" s="2" t="s">
        <v>129</v>
      </c>
      <c r="F65" s="7">
        <v>64.5</v>
      </c>
      <c r="G65" s="2">
        <v>5</v>
      </c>
      <c r="H65" s="2" t="s">
        <v>115</v>
      </c>
      <c r="I65" s="7">
        <v>69.5</v>
      </c>
      <c r="J65" s="7">
        <v>91</v>
      </c>
      <c r="K65" s="7"/>
      <c r="L65" s="7"/>
      <c r="M65" s="2" t="s">
        <v>81</v>
      </c>
    </row>
    <row r="66" spans="1:13" ht="14.25">
      <c r="A66" s="2">
        <v>201110936</v>
      </c>
      <c r="B66" s="2">
        <v>1051</v>
      </c>
      <c r="C66" s="2" t="s">
        <v>206</v>
      </c>
      <c r="D66" s="2" t="s">
        <v>130</v>
      </c>
      <c r="E66" s="2" t="s">
        <v>129</v>
      </c>
      <c r="F66" s="7">
        <v>60.5</v>
      </c>
      <c r="G66" s="2"/>
      <c r="H66" s="2"/>
      <c r="I66" s="7">
        <v>60.5</v>
      </c>
      <c r="J66" s="7">
        <v>86.125</v>
      </c>
      <c r="K66" s="7">
        <v>64.4</v>
      </c>
      <c r="L66" s="7">
        <f t="shared" si="0"/>
        <v>71.53</v>
      </c>
      <c r="M66" s="2"/>
    </row>
    <row r="67" spans="1:13" ht="14.25">
      <c r="A67" s="2">
        <v>201110958</v>
      </c>
      <c r="B67" s="2">
        <v>1052</v>
      </c>
      <c r="C67" s="3" t="s">
        <v>74</v>
      </c>
      <c r="D67" s="2" t="s">
        <v>130</v>
      </c>
      <c r="E67" s="2" t="s">
        <v>129</v>
      </c>
      <c r="F67" s="7">
        <v>95.5</v>
      </c>
      <c r="G67" s="2"/>
      <c r="H67" s="2"/>
      <c r="I67" s="7">
        <v>95.5</v>
      </c>
      <c r="J67" s="7">
        <v>84.375</v>
      </c>
      <c r="K67" s="7">
        <v>73.9</v>
      </c>
      <c r="L67" s="7">
        <f t="shared" si="0"/>
        <v>86.73</v>
      </c>
      <c r="M67" s="2" t="s">
        <v>203</v>
      </c>
    </row>
    <row r="68" spans="1:13" ht="14.25">
      <c r="A68" s="2">
        <v>201110987</v>
      </c>
      <c r="B68" s="2">
        <v>1052</v>
      </c>
      <c r="C68" s="2" t="s">
        <v>211</v>
      </c>
      <c r="D68" s="2" t="s">
        <v>130</v>
      </c>
      <c r="E68" s="2" t="s">
        <v>129</v>
      </c>
      <c r="F68" s="7">
        <v>85</v>
      </c>
      <c r="G68" s="2"/>
      <c r="H68" s="2"/>
      <c r="I68" s="7">
        <v>85</v>
      </c>
      <c r="J68" s="7">
        <v>91.75</v>
      </c>
      <c r="K68" s="7">
        <v>67</v>
      </c>
      <c r="L68" s="7">
        <f t="shared" si="0"/>
        <v>84.10000000000001</v>
      </c>
      <c r="M68" s="2" t="s">
        <v>203</v>
      </c>
    </row>
    <row r="69" spans="1:13" ht="14.25">
      <c r="A69" s="2">
        <v>201110944</v>
      </c>
      <c r="B69" s="2">
        <v>1052</v>
      </c>
      <c r="C69" s="3" t="s">
        <v>7</v>
      </c>
      <c r="D69" s="2" t="s">
        <v>130</v>
      </c>
      <c r="E69" s="2" t="s">
        <v>129</v>
      </c>
      <c r="F69" s="7">
        <v>78.5</v>
      </c>
      <c r="G69" s="2"/>
      <c r="H69" s="2"/>
      <c r="I69" s="7">
        <v>78.5</v>
      </c>
      <c r="J69" s="7">
        <v>87.5</v>
      </c>
      <c r="K69" s="7">
        <v>67.1</v>
      </c>
      <c r="L69" s="7">
        <f t="shared" si="0"/>
        <v>79.82000000000001</v>
      </c>
      <c r="M69" s="2"/>
    </row>
    <row r="70" spans="1:13" ht="14.25">
      <c r="A70" s="2">
        <v>201110945</v>
      </c>
      <c r="B70" s="2">
        <v>1052</v>
      </c>
      <c r="C70" s="3" t="s">
        <v>8</v>
      </c>
      <c r="D70" s="2" t="s">
        <v>130</v>
      </c>
      <c r="E70" s="2" t="s">
        <v>129</v>
      </c>
      <c r="F70" s="7">
        <v>77.5</v>
      </c>
      <c r="G70" s="2"/>
      <c r="H70" s="2"/>
      <c r="I70" s="7">
        <v>77.5</v>
      </c>
      <c r="J70" s="7">
        <v>88.25</v>
      </c>
      <c r="K70" s="7">
        <v>79.2</v>
      </c>
      <c r="L70" s="7">
        <f t="shared" si="0"/>
        <v>82.14</v>
      </c>
      <c r="M70" s="2" t="s">
        <v>203</v>
      </c>
    </row>
    <row r="71" spans="1:13" ht="14.25">
      <c r="A71" s="2">
        <v>201110981</v>
      </c>
      <c r="B71" s="2">
        <v>1052</v>
      </c>
      <c r="C71" s="2" t="s">
        <v>92</v>
      </c>
      <c r="D71" s="2" t="s">
        <v>130</v>
      </c>
      <c r="E71" s="2" t="s">
        <v>129</v>
      </c>
      <c r="F71" s="7">
        <v>73</v>
      </c>
      <c r="G71" s="2"/>
      <c r="H71" s="2"/>
      <c r="I71" s="7">
        <v>73</v>
      </c>
      <c r="J71" s="7">
        <v>82.75</v>
      </c>
      <c r="K71" s="7"/>
      <c r="L71" s="7"/>
      <c r="M71" s="2" t="s">
        <v>84</v>
      </c>
    </row>
    <row r="72" spans="1:13" ht="14.25">
      <c r="A72" s="2">
        <v>201110966</v>
      </c>
      <c r="B72" s="2">
        <v>1052</v>
      </c>
      <c r="C72" s="3" t="s">
        <v>79</v>
      </c>
      <c r="D72" s="2" t="s">
        <v>130</v>
      </c>
      <c r="E72" s="2" t="s">
        <v>129</v>
      </c>
      <c r="F72" s="7">
        <v>70</v>
      </c>
      <c r="G72" s="2"/>
      <c r="H72" s="2"/>
      <c r="I72" s="7">
        <v>70</v>
      </c>
      <c r="J72" s="7">
        <v>82.5</v>
      </c>
      <c r="K72" s="7"/>
      <c r="L72" s="7"/>
      <c r="M72" s="2" t="s">
        <v>81</v>
      </c>
    </row>
    <row r="73" spans="1:13" ht="14.25">
      <c r="A73" s="2">
        <v>201110956</v>
      </c>
      <c r="B73" s="2">
        <v>1052</v>
      </c>
      <c r="C73" s="3" t="s">
        <v>128</v>
      </c>
      <c r="D73" s="2" t="s">
        <v>130</v>
      </c>
      <c r="E73" s="2" t="s">
        <v>129</v>
      </c>
      <c r="F73" s="7">
        <v>64.5</v>
      </c>
      <c r="G73" s="2"/>
      <c r="H73" s="2"/>
      <c r="I73" s="7">
        <v>64.5</v>
      </c>
      <c r="J73" s="7">
        <v>87.5</v>
      </c>
      <c r="K73" s="7">
        <v>67.3</v>
      </c>
      <c r="L73" s="7">
        <f aca="true" t="shared" si="1" ref="L73:L97">(I73+J73)*0.4+K73*0.2</f>
        <v>74.26</v>
      </c>
      <c r="M73" s="2"/>
    </row>
    <row r="74" spans="1:13" ht="14.25">
      <c r="A74" s="2">
        <v>201110975</v>
      </c>
      <c r="B74" s="2">
        <v>1052</v>
      </c>
      <c r="C74" s="2" t="s">
        <v>153</v>
      </c>
      <c r="D74" s="2" t="s">
        <v>130</v>
      </c>
      <c r="E74" s="2" t="s">
        <v>129</v>
      </c>
      <c r="F74" s="7">
        <v>63</v>
      </c>
      <c r="G74" s="2"/>
      <c r="H74" s="2"/>
      <c r="I74" s="7">
        <v>63</v>
      </c>
      <c r="J74" s="7">
        <v>88.5</v>
      </c>
      <c r="K74" s="7"/>
      <c r="L74" s="7"/>
      <c r="M74" s="2" t="s">
        <v>81</v>
      </c>
    </row>
    <row r="75" spans="1:13" ht="14.25">
      <c r="A75" s="2">
        <v>201111006</v>
      </c>
      <c r="B75" s="2">
        <v>1053</v>
      </c>
      <c r="C75" s="3" t="s">
        <v>107</v>
      </c>
      <c r="D75" s="2" t="s">
        <v>130</v>
      </c>
      <c r="E75" s="2" t="s">
        <v>129</v>
      </c>
      <c r="F75" s="7">
        <v>86</v>
      </c>
      <c r="G75" s="2"/>
      <c r="H75" s="2"/>
      <c r="I75" s="7">
        <v>86</v>
      </c>
      <c r="J75" s="7">
        <v>87.25</v>
      </c>
      <c r="K75" s="7">
        <v>65.5</v>
      </c>
      <c r="L75" s="7">
        <f t="shared" si="1"/>
        <v>82.4</v>
      </c>
      <c r="M75" s="2" t="s">
        <v>203</v>
      </c>
    </row>
    <row r="76" spans="1:13" ht="14.25">
      <c r="A76" s="2">
        <v>201111010</v>
      </c>
      <c r="B76" s="2">
        <v>1053</v>
      </c>
      <c r="C76" s="3" t="s">
        <v>159</v>
      </c>
      <c r="D76" s="2" t="s">
        <v>130</v>
      </c>
      <c r="E76" s="2" t="s">
        <v>129</v>
      </c>
      <c r="F76" s="7">
        <v>76.5</v>
      </c>
      <c r="G76" s="2"/>
      <c r="H76" s="2"/>
      <c r="I76" s="7">
        <v>76.5</v>
      </c>
      <c r="J76" s="7">
        <v>95.75</v>
      </c>
      <c r="K76" s="7">
        <v>69.3</v>
      </c>
      <c r="L76" s="7">
        <f t="shared" si="1"/>
        <v>82.76</v>
      </c>
      <c r="M76" s="2" t="s">
        <v>203</v>
      </c>
    </row>
    <row r="77" spans="1:13" ht="14.25">
      <c r="A77" s="2">
        <v>201111005</v>
      </c>
      <c r="B77" s="2">
        <v>1053</v>
      </c>
      <c r="C77" s="3" t="s">
        <v>118</v>
      </c>
      <c r="D77" s="2" t="s">
        <v>130</v>
      </c>
      <c r="E77" s="2" t="s">
        <v>129</v>
      </c>
      <c r="F77" s="7">
        <v>80</v>
      </c>
      <c r="G77" s="2"/>
      <c r="H77" s="2"/>
      <c r="I77" s="7">
        <v>80</v>
      </c>
      <c r="J77" s="7">
        <v>90.75</v>
      </c>
      <c r="K77" s="7">
        <v>72.16</v>
      </c>
      <c r="L77" s="7">
        <f t="shared" si="1"/>
        <v>82.732</v>
      </c>
      <c r="M77" s="2" t="s">
        <v>203</v>
      </c>
    </row>
    <row r="78" spans="1:13" ht="14.25">
      <c r="A78" s="2">
        <v>201111002</v>
      </c>
      <c r="B78" s="2">
        <v>1053</v>
      </c>
      <c r="C78" s="3" t="s">
        <v>212</v>
      </c>
      <c r="D78" s="2" t="s">
        <v>130</v>
      </c>
      <c r="E78" s="2" t="s">
        <v>129</v>
      </c>
      <c r="F78" s="7">
        <v>75.5</v>
      </c>
      <c r="G78" s="2"/>
      <c r="H78" s="2"/>
      <c r="I78" s="7">
        <v>75.5</v>
      </c>
      <c r="J78" s="7">
        <v>95.25</v>
      </c>
      <c r="K78" s="7">
        <v>78.5</v>
      </c>
      <c r="L78" s="7">
        <f t="shared" si="1"/>
        <v>84</v>
      </c>
      <c r="M78" s="2" t="s">
        <v>203</v>
      </c>
    </row>
    <row r="79" spans="1:13" ht="14.25">
      <c r="A79" s="2">
        <v>201111009</v>
      </c>
      <c r="B79" s="2">
        <v>1053</v>
      </c>
      <c r="C79" s="3" t="s">
        <v>158</v>
      </c>
      <c r="D79" s="2" t="s">
        <v>130</v>
      </c>
      <c r="E79" s="2" t="s">
        <v>129</v>
      </c>
      <c r="F79" s="7">
        <v>76.5</v>
      </c>
      <c r="G79" s="2"/>
      <c r="H79" s="2"/>
      <c r="I79" s="7">
        <v>76.5</v>
      </c>
      <c r="J79" s="7">
        <v>90.5</v>
      </c>
      <c r="K79" s="7">
        <v>74.8</v>
      </c>
      <c r="L79" s="7">
        <f t="shared" si="1"/>
        <v>81.75999999999999</v>
      </c>
      <c r="M79" s="2" t="s">
        <v>203</v>
      </c>
    </row>
    <row r="80" spans="1:13" ht="14.25">
      <c r="A80" s="2">
        <v>201111008</v>
      </c>
      <c r="B80" s="2">
        <v>1053</v>
      </c>
      <c r="C80" s="3" t="s">
        <v>101</v>
      </c>
      <c r="D80" s="2" t="s">
        <v>130</v>
      </c>
      <c r="E80" s="2" t="s">
        <v>129</v>
      </c>
      <c r="F80" s="7">
        <v>75.5</v>
      </c>
      <c r="G80" s="2"/>
      <c r="H80" s="2"/>
      <c r="I80" s="7">
        <v>75.5</v>
      </c>
      <c r="J80" s="7">
        <v>89.5</v>
      </c>
      <c r="K80" s="7">
        <v>77.8</v>
      </c>
      <c r="L80" s="7">
        <f t="shared" si="1"/>
        <v>81.56</v>
      </c>
      <c r="M80" s="2"/>
    </row>
    <row r="81" spans="1:13" ht="14.25">
      <c r="A81" s="2">
        <v>201111029</v>
      </c>
      <c r="B81" s="2">
        <v>1053</v>
      </c>
      <c r="C81" s="3" t="s">
        <v>156</v>
      </c>
      <c r="D81" s="3" t="s">
        <v>130</v>
      </c>
      <c r="E81" s="3" t="s">
        <v>129</v>
      </c>
      <c r="F81" s="7">
        <v>65</v>
      </c>
      <c r="G81" s="3"/>
      <c r="H81" s="3"/>
      <c r="I81" s="7">
        <v>65</v>
      </c>
      <c r="J81" s="7">
        <v>88.5</v>
      </c>
      <c r="K81" s="7">
        <v>64.9</v>
      </c>
      <c r="L81" s="7">
        <f t="shared" si="1"/>
        <v>74.38000000000001</v>
      </c>
      <c r="M81" s="2"/>
    </row>
    <row r="82" spans="1:13" ht="14.25">
      <c r="A82" s="2">
        <v>201111004</v>
      </c>
      <c r="B82" s="2">
        <v>1053</v>
      </c>
      <c r="C82" s="3" t="s">
        <v>157</v>
      </c>
      <c r="D82" s="2" t="s">
        <v>130</v>
      </c>
      <c r="E82" s="2" t="s">
        <v>129</v>
      </c>
      <c r="F82" s="7">
        <v>68</v>
      </c>
      <c r="G82" s="2"/>
      <c r="H82" s="2"/>
      <c r="I82" s="7">
        <v>68</v>
      </c>
      <c r="J82" s="7">
        <v>82.5</v>
      </c>
      <c r="K82" s="7"/>
      <c r="L82" s="7"/>
      <c r="M82" s="2" t="s">
        <v>83</v>
      </c>
    </row>
    <row r="83" spans="1:13" ht="14.25">
      <c r="A83" s="2">
        <v>201111013</v>
      </c>
      <c r="B83" s="2">
        <v>1053</v>
      </c>
      <c r="C83" s="3" t="s">
        <v>75</v>
      </c>
      <c r="D83" s="2" t="s">
        <v>130</v>
      </c>
      <c r="E83" s="2" t="s">
        <v>129</v>
      </c>
      <c r="F83" s="7">
        <v>60.5</v>
      </c>
      <c r="G83" s="2"/>
      <c r="H83" s="2"/>
      <c r="I83" s="7">
        <v>60.5</v>
      </c>
      <c r="J83" s="7">
        <v>89.75</v>
      </c>
      <c r="K83" s="7">
        <v>71.24</v>
      </c>
      <c r="L83" s="7">
        <f t="shared" si="1"/>
        <v>74.348</v>
      </c>
      <c r="M83" s="2"/>
    </row>
    <row r="84" spans="1:13" ht="14.25">
      <c r="A84" s="2">
        <v>201111003</v>
      </c>
      <c r="B84" s="2">
        <v>1053</v>
      </c>
      <c r="C84" s="3" t="s">
        <v>23</v>
      </c>
      <c r="D84" s="2" t="s">
        <v>130</v>
      </c>
      <c r="E84" s="2" t="s">
        <v>129</v>
      </c>
      <c r="F84" s="7">
        <v>65</v>
      </c>
      <c r="G84" s="2"/>
      <c r="H84" s="2"/>
      <c r="I84" s="7">
        <v>65</v>
      </c>
      <c r="J84" s="7">
        <v>80</v>
      </c>
      <c r="K84" s="7">
        <v>66.6</v>
      </c>
      <c r="L84" s="7">
        <f t="shared" si="1"/>
        <v>71.32</v>
      </c>
      <c r="M84" s="2"/>
    </row>
    <row r="85" spans="1:13" ht="14.25">
      <c r="A85" s="2">
        <v>201111012</v>
      </c>
      <c r="B85" s="2">
        <v>1053</v>
      </c>
      <c r="C85" s="3" t="s">
        <v>31</v>
      </c>
      <c r="D85" s="2" t="s">
        <v>130</v>
      </c>
      <c r="E85" s="2" t="s">
        <v>129</v>
      </c>
      <c r="F85" s="7">
        <v>63</v>
      </c>
      <c r="G85" s="2"/>
      <c r="H85" s="2"/>
      <c r="I85" s="7">
        <v>63</v>
      </c>
      <c r="J85" s="7">
        <v>78.75</v>
      </c>
      <c r="K85" s="7">
        <v>65.2</v>
      </c>
      <c r="L85" s="7">
        <f t="shared" si="1"/>
        <v>69.74000000000001</v>
      </c>
      <c r="M85" s="2"/>
    </row>
    <row r="86" spans="1:13" ht="14.25">
      <c r="A86" s="2">
        <v>201111049</v>
      </c>
      <c r="B86" s="7">
        <v>1054</v>
      </c>
      <c r="C86" s="7" t="s">
        <v>29</v>
      </c>
      <c r="D86" s="7" t="s">
        <v>130</v>
      </c>
      <c r="E86" s="7" t="s">
        <v>32</v>
      </c>
      <c r="F86" s="7">
        <v>80</v>
      </c>
      <c r="G86" s="7"/>
      <c r="H86" s="7"/>
      <c r="I86" s="7">
        <v>80</v>
      </c>
      <c r="J86" s="7">
        <v>97.25</v>
      </c>
      <c r="K86" s="7">
        <v>68.9</v>
      </c>
      <c r="L86" s="7">
        <f t="shared" si="1"/>
        <v>84.68</v>
      </c>
      <c r="M86" s="2" t="s">
        <v>203</v>
      </c>
    </row>
    <row r="87" spans="1:13" ht="14.25">
      <c r="A87" s="2">
        <v>201111045</v>
      </c>
      <c r="B87" s="2">
        <v>1054</v>
      </c>
      <c r="C87" s="2" t="s">
        <v>113</v>
      </c>
      <c r="D87" s="2" t="s">
        <v>130</v>
      </c>
      <c r="E87" s="2" t="s">
        <v>32</v>
      </c>
      <c r="F87" s="7">
        <v>74.5</v>
      </c>
      <c r="G87" s="2"/>
      <c r="H87" s="2"/>
      <c r="I87" s="7">
        <v>74.5</v>
      </c>
      <c r="J87" s="7">
        <v>94.25</v>
      </c>
      <c r="K87" s="7">
        <v>63</v>
      </c>
      <c r="L87" s="7">
        <f t="shared" si="1"/>
        <v>80.1</v>
      </c>
      <c r="M87" s="2" t="s">
        <v>203</v>
      </c>
    </row>
    <row r="88" spans="1:13" ht="14.25">
      <c r="A88" s="2">
        <v>201111033</v>
      </c>
      <c r="B88" s="2">
        <v>1054</v>
      </c>
      <c r="C88" s="3" t="s">
        <v>72</v>
      </c>
      <c r="D88" s="2" t="s">
        <v>130</v>
      </c>
      <c r="E88" s="2" t="s">
        <v>165</v>
      </c>
      <c r="F88" s="7">
        <v>62</v>
      </c>
      <c r="G88" s="2"/>
      <c r="H88" s="2"/>
      <c r="I88" s="7">
        <v>62</v>
      </c>
      <c r="J88" s="7">
        <v>96</v>
      </c>
      <c r="K88" s="7">
        <v>67.2</v>
      </c>
      <c r="L88" s="7">
        <f t="shared" si="1"/>
        <v>76.64</v>
      </c>
      <c r="M88" s="2" t="s">
        <v>203</v>
      </c>
    </row>
    <row r="89" spans="1:13" ht="14.25">
      <c r="A89" s="2">
        <v>201111034</v>
      </c>
      <c r="B89" s="2">
        <v>1054</v>
      </c>
      <c r="C89" s="3" t="s">
        <v>112</v>
      </c>
      <c r="D89" s="2" t="s">
        <v>130</v>
      </c>
      <c r="E89" s="2" t="s">
        <v>32</v>
      </c>
      <c r="F89" s="7">
        <v>55.5</v>
      </c>
      <c r="G89" s="2"/>
      <c r="H89" s="2"/>
      <c r="I89" s="7">
        <v>55.5</v>
      </c>
      <c r="J89" s="7">
        <v>96</v>
      </c>
      <c r="K89" s="7">
        <v>73.7</v>
      </c>
      <c r="L89" s="7">
        <f t="shared" si="1"/>
        <v>75.34</v>
      </c>
      <c r="M89" s="2" t="s">
        <v>203</v>
      </c>
    </row>
    <row r="90" spans="1:13" ht="14.25">
      <c r="A90" s="2">
        <v>201111030</v>
      </c>
      <c r="B90" s="3">
        <v>1054</v>
      </c>
      <c r="C90" s="3" t="s">
        <v>111</v>
      </c>
      <c r="D90" s="3" t="s">
        <v>130</v>
      </c>
      <c r="E90" s="3" t="s">
        <v>32</v>
      </c>
      <c r="F90" s="8">
        <v>50.5</v>
      </c>
      <c r="G90" s="3"/>
      <c r="H90" s="3"/>
      <c r="I90" s="8">
        <v>50.5</v>
      </c>
      <c r="J90" s="8">
        <v>94</v>
      </c>
      <c r="K90" s="8">
        <v>66.9</v>
      </c>
      <c r="L90" s="7">
        <f t="shared" si="1"/>
        <v>71.18</v>
      </c>
      <c r="M90" s="2" t="s">
        <v>203</v>
      </c>
    </row>
    <row r="91" spans="1:13" ht="14.25">
      <c r="A91" s="2">
        <v>201111043</v>
      </c>
      <c r="B91" s="2">
        <v>1054</v>
      </c>
      <c r="C91" s="2" t="s">
        <v>33</v>
      </c>
      <c r="D91" s="2" t="s">
        <v>130</v>
      </c>
      <c r="E91" s="2" t="s">
        <v>32</v>
      </c>
      <c r="F91" s="7">
        <v>50</v>
      </c>
      <c r="G91" s="2"/>
      <c r="H91" s="2"/>
      <c r="I91" s="7">
        <v>50</v>
      </c>
      <c r="J91" s="7">
        <v>94.25</v>
      </c>
      <c r="K91" s="7">
        <v>74</v>
      </c>
      <c r="L91" s="7">
        <f t="shared" si="1"/>
        <v>72.5</v>
      </c>
      <c r="M91" s="2" t="s">
        <v>203</v>
      </c>
    </row>
    <row r="92" spans="1:13" ht="14.25">
      <c r="A92" s="2">
        <v>201111031</v>
      </c>
      <c r="B92" s="2">
        <v>1054</v>
      </c>
      <c r="C92" s="3" t="s">
        <v>160</v>
      </c>
      <c r="D92" s="2" t="s">
        <v>161</v>
      </c>
      <c r="E92" s="2" t="s">
        <v>162</v>
      </c>
      <c r="F92" s="8">
        <v>52</v>
      </c>
      <c r="G92" s="2"/>
      <c r="H92" s="2"/>
      <c r="I92" s="8">
        <v>52</v>
      </c>
      <c r="J92" s="8">
        <v>87.75</v>
      </c>
      <c r="K92" s="8">
        <v>66.8</v>
      </c>
      <c r="L92" s="7">
        <f t="shared" si="1"/>
        <v>69.26</v>
      </c>
      <c r="M92" s="2" t="s">
        <v>203</v>
      </c>
    </row>
    <row r="93" spans="1:13" ht="14.25">
      <c r="A93" s="2">
        <v>201111051</v>
      </c>
      <c r="B93" s="2">
        <v>1054</v>
      </c>
      <c r="C93" s="3" t="s">
        <v>18</v>
      </c>
      <c r="D93" s="2" t="s">
        <v>130</v>
      </c>
      <c r="E93" s="2" t="s">
        <v>32</v>
      </c>
      <c r="F93" s="7">
        <v>52.5</v>
      </c>
      <c r="G93" s="2"/>
      <c r="H93" s="2"/>
      <c r="I93" s="7">
        <v>52.5</v>
      </c>
      <c r="J93" s="7">
        <v>86.75</v>
      </c>
      <c r="K93" s="7">
        <v>70.5</v>
      </c>
      <c r="L93" s="7">
        <f t="shared" si="1"/>
        <v>69.80000000000001</v>
      </c>
      <c r="M93" s="2" t="s">
        <v>203</v>
      </c>
    </row>
    <row r="94" spans="1:13" ht="24">
      <c r="A94" s="2">
        <v>201111037</v>
      </c>
      <c r="B94" s="2">
        <v>1054</v>
      </c>
      <c r="C94" s="3" t="s">
        <v>9</v>
      </c>
      <c r="D94" s="2" t="s">
        <v>130</v>
      </c>
      <c r="E94" s="2" t="s">
        <v>219</v>
      </c>
      <c r="F94" s="7">
        <v>52.5</v>
      </c>
      <c r="G94" s="2"/>
      <c r="H94" s="2"/>
      <c r="I94" s="7">
        <v>52.5</v>
      </c>
      <c r="J94" s="7">
        <v>85.5</v>
      </c>
      <c r="K94" s="7">
        <v>66.3</v>
      </c>
      <c r="L94" s="7">
        <f t="shared" si="1"/>
        <v>68.46000000000001</v>
      </c>
      <c r="M94" s="2"/>
    </row>
    <row r="95" spans="1:13" ht="14.25">
      <c r="A95" s="2">
        <v>201111040</v>
      </c>
      <c r="B95" s="2">
        <v>1054</v>
      </c>
      <c r="C95" s="2" t="s">
        <v>67</v>
      </c>
      <c r="D95" s="2" t="s">
        <v>130</v>
      </c>
      <c r="E95" s="2" t="s">
        <v>32</v>
      </c>
      <c r="F95" s="7">
        <v>57</v>
      </c>
      <c r="G95" s="2"/>
      <c r="H95" s="2"/>
      <c r="I95" s="7">
        <v>57</v>
      </c>
      <c r="J95" s="7">
        <v>80</v>
      </c>
      <c r="K95" s="7">
        <v>72.1</v>
      </c>
      <c r="L95" s="7">
        <f t="shared" si="1"/>
        <v>69.22</v>
      </c>
      <c r="M95" s="2"/>
    </row>
    <row r="96" spans="1:13" ht="14.25">
      <c r="A96" s="2">
        <v>201111050</v>
      </c>
      <c r="B96" s="7">
        <v>1054</v>
      </c>
      <c r="C96" s="7" t="s">
        <v>114</v>
      </c>
      <c r="D96" s="7" t="s">
        <v>130</v>
      </c>
      <c r="E96" s="7" t="s">
        <v>32</v>
      </c>
      <c r="F96" s="7">
        <v>52</v>
      </c>
      <c r="G96" s="7"/>
      <c r="H96" s="7"/>
      <c r="I96" s="7">
        <v>52</v>
      </c>
      <c r="J96" s="7">
        <v>82.5</v>
      </c>
      <c r="K96" s="7">
        <v>69.5</v>
      </c>
      <c r="L96" s="7">
        <f t="shared" si="1"/>
        <v>67.7</v>
      </c>
      <c r="M96" s="2"/>
    </row>
    <row r="97" spans="1:13" ht="14.25">
      <c r="A97" s="2">
        <v>201111036</v>
      </c>
      <c r="B97" s="2">
        <v>1054</v>
      </c>
      <c r="C97" s="3" t="s">
        <v>173</v>
      </c>
      <c r="D97" s="2" t="s">
        <v>130</v>
      </c>
      <c r="E97" s="2" t="s">
        <v>32</v>
      </c>
      <c r="F97" s="7">
        <v>52.5</v>
      </c>
      <c r="G97" s="2"/>
      <c r="H97" s="2"/>
      <c r="I97" s="7">
        <v>52.5</v>
      </c>
      <c r="J97" s="7">
        <v>65.75</v>
      </c>
      <c r="K97" s="7">
        <v>70.3</v>
      </c>
      <c r="L97" s="7">
        <f t="shared" si="1"/>
        <v>61.36000000000001</v>
      </c>
      <c r="M97" s="2"/>
    </row>
    <row r="98" ht="14.25">
      <c r="L98" s="10"/>
    </row>
    <row r="99" ht="14.25">
      <c r="L99" s="10"/>
    </row>
    <row r="100" ht="14.25">
      <c r="L100" s="10"/>
    </row>
    <row r="101" ht="14.25">
      <c r="L101" s="10"/>
    </row>
    <row r="102" ht="14.25">
      <c r="L102" s="10"/>
    </row>
    <row r="103" ht="14.25">
      <c r="L103" s="10"/>
    </row>
    <row r="104" ht="14.25">
      <c r="L104" s="10"/>
    </row>
    <row r="105" ht="14.25">
      <c r="L105" s="10"/>
    </row>
    <row r="106" ht="14.25">
      <c r="L106" s="10"/>
    </row>
    <row r="107" ht="14.25">
      <c r="L107" s="10"/>
    </row>
    <row r="108" ht="14.25">
      <c r="L108" s="10"/>
    </row>
    <row r="109" ht="14.25">
      <c r="L109" s="10"/>
    </row>
    <row r="110" ht="14.25">
      <c r="L110" s="10"/>
    </row>
    <row r="111" ht="14.25">
      <c r="L111" s="10"/>
    </row>
    <row r="112" ht="14.25">
      <c r="L112" s="10"/>
    </row>
    <row r="113" ht="14.25">
      <c r="L113" s="10"/>
    </row>
    <row r="114" ht="14.25">
      <c r="L114" s="10"/>
    </row>
    <row r="115" ht="14.25">
      <c r="L115" s="10"/>
    </row>
    <row r="116" ht="14.25">
      <c r="L116" s="10"/>
    </row>
    <row r="117" ht="14.25">
      <c r="L117" s="10"/>
    </row>
    <row r="118" ht="14.25">
      <c r="L118" s="10"/>
    </row>
    <row r="119" ht="14.25">
      <c r="L119" s="10"/>
    </row>
    <row r="120" ht="14.25">
      <c r="L120" s="10"/>
    </row>
    <row r="121" ht="14.25">
      <c r="L121" s="10"/>
    </row>
    <row r="122" ht="14.25">
      <c r="L122" s="10"/>
    </row>
    <row r="123" ht="14.25">
      <c r="L123" s="10"/>
    </row>
    <row r="124" ht="14.25">
      <c r="L124" s="10"/>
    </row>
    <row r="125" ht="14.25">
      <c r="L125" s="10"/>
    </row>
    <row r="126" ht="14.25">
      <c r="L126" s="10"/>
    </row>
    <row r="127" ht="14.25">
      <c r="L127" s="10"/>
    </row>
    <row r="128" ht="14.25">
      <c r="L128" s="10"/>
    </row>
    <row r="129" ht="14.25">
      <c r="L129" s="10"/>
    </row>
    <row r="130" ht="14.25">
      <c r="L130" s="10"/>
    </row>
    <row r="131" ht="14.25">
      <c r="L131" s="10"/>
    </row>
    <row r="132" ht="14.25">
      <c r="L132" s="10"/>
    </row>
    <row r="133" ht="14.25">
      <c r="L133" s="10"/>
    </row>
    <row r="134" ht="14.25">
      <c r="L134" s="10"/>
    </row>
    <row r="135" ht="14.25">
      <c r="L135" s="10"/>
    </row>
    <row r="136" ht="14.25">
      <c r="L136" s="10"/>
    </row>
    <row r="137" ht="14.25">
      <c r="L137" s="10"/>
    </row>
    <row r="138" ht="14.25">
      <c r="L138" s="10"/>
    </row>
    <row r="139" ht="14.25">
      <c r="L139" s="10"/>
    </row>
    <row r="140" ht="14.25">
      <c r="L140" s="10"/>
    </row>
    <row r="141" ht="14.25">
      <c r="L141" s="10"/>
    </row>
    <row r="142" ht="14.25">
      <c r="L142" s="10"/>
    </row>
    <row r="143" ht="14.25">
      <c r="L143" s="10"/>
    </row>
    <row r="144" ht="14.25">
      <c r="L144" s="10"/>
    </row>
    <row r="145" ht="14.25">
      <c r="L145" s="10"/>
    </row>
    <row r="146" ht="14.25">
      <c r="L146" s="10"/>
    </row>
    <row r="147" ht="14.25">
      <c r="L147" s="10"/>
    </row>
    <row r="148" ht="14.25">
      <c r="L148" s="10"/>
    </row>
    <row r="149" ht="14.25">
      <c r="L149" s="10"/>
    </row>
    <row r="150" ht="14.25">
      <c r="L150" s="10"/>
    </row>
    <row r="151" ht="14.25">
      <c r="L151" s="10"/>
    </row>
    <row r="152" ht="14.25">
      <c r="L152" s="10"/>
    </row>
    <row r="153" ht="14.25">
      <c r="L153" s="10"/>
    </row>
    <row r="154" ht="14.25">
      <c r="L154" s="10"/>
    </row>
    <row r="155" ht="14.25">
      <c r="L155" s="10"/>
    </row>
    <row r="156" ht="14.25">
      <c r="L156" s="10"/>
    </row>
    <row r="157" ht="14.25">
      <c r="L157" s="10"/>
    </row>
    <row r="158" ht="14.25">
      <c r="L158" s="10"/>
    </row>
    <row r="159" ht="14.25">
      <c r="L159" s="10"/>
    </row>
    <row r="160" ht="14.25">
      <c r="L160" s="10"/>
    </row>
    <row r="161" ht="14.25">
      <c r="L161" s="10"/>
    </row>
    <row r="162" ht="14.25">
      <c r="L162" s="10"/>
    </row>
    <row r="163" ht="14.25">
      <c r="L163" s="10"/>
    </row>
    <row r="164" ht="14.25">
      <c r="L164" s="10"/>
    </row>
    <row r="165" ht="14.25">
      <c r="L165" s="10"/>
    </row>
    <row r="166" ht="14.25">
      <c r="L166" s="10"/>
    </row>
    <row r="167" ht="14.25">
      <c r="L167" s="10"/>
    </row>
    <row r="168" ht="14.25">
      <c r="L168" s="10"/>
    </row>
    <row r="169" ht="14.25">
      <c r="L169" s="10"/>
    </row>
    <row r="170" ht="14.25">
      <c r="L170" s="10"/>
    </row>
    <row r="171" ht="14.25">
      <c r="L171" s="10"/>
    </row>
    <row r="172" ht="14.25">
      <c r="L172" s="10"/>
    </row>
    <row r="173" ht="14.25">
      <c r="L173" s="10"/>
    </row>
    <row r="174" ht="14.25">
      <c r="L174" s="10"/>
    </row>
    <row r="175" ht="14.25">
      <c r="L175" s="10"/>
    </row>
    <row r="176" ht="14.25">
      <c r="L176" s="10"/>
    </row>
    <row r="177" ht="14.25">
      <c r="L177" s="10"/>
    </row>
    <row r="178" ht="14.25">
      <c r="L178" s="10"/>
    </row>
    <row r="179" ht="14.25">
      <c r="L179" s="10"/>
    </row>
    <row r="180" ht="14.25">
      <c r="L180" s="10"/>
    </row>
    <row r="181" ht="14.25">
      <c r="L181" s="10"/>
    </row>
    <row r="182" ht="14.25">
      <c r="L182" s="10"/>
    </row>
    <row r="183" ht="14.25">
      <c r="L183" s="10"/>
    </row>
    <row r="184" ht="14.25">
      <c r="L184" s="10"/>
    </row>
    <row r="185" ht="14.25">
      <c r="L185" s="10"/>
    </row>
  </sheetData>
  <mergeCells count="1">
    <mergeCell ref="A1:M1"/>
  </mergeCells>
  <printOptions/>
  <pageMargins left="0.7480314960629921" right="0.7480314960629921" top="0.3937007874015748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2011-11-11T04:07:42Z</cp:lastPrinted>
  <dcterms:created xsi:type="dcterms:W3CDTF">1996-12-17T01:32:42Z</dcterms:created>
  <dcterms:modified xsi:type="dcterms:W3CDTF">2011-11-11T08:16:24Z</dcterms:modified>
  <cp:category/>
  <cp:version/>
  <cp:contentType/>
  <cp:contentStatus/>
</cp:coreProperties>
</file>