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<sst xmlns="http://schemas.openxmlformats.org/spreadsheetml/2006/main" count="565" uniqueCount="194">
  <si>
    <t>所需知识、技能等条件</t>
  </si>
  <si>
    <t>不限</t>
  </si>
  <si>
    <t>法学</t>
  </si>
  <si>
    <t>行政执法</t>
  </si>
  <si>
    <t>大专及以上</t>
  </si>
  <si>
    <t>法律</t>
  </si>
  <si>
    <r>
      <t>2011</t>
    </r>
    <r>
      <rPr>
        <b/>
        <sz val="12"/>
        <color indexed="8"/>
        <rFont val="宋体"/>
        <family val="0"/>
      </rPr>
      <t>年攀枝花市公开考试录用公务员（参照公务员法管理工作人员）职位情况表</t>
    </r>
  </si>
  <si>
    <t>单位（处室）名称</t>
  </si>
  <si>
    <t>职位编码</t>
  </si>
  <si>
    <t>职位名称</t>
  </si>
  <si>
    <t>拟任职务</t>
  </si>
  <si>
    <r>
      <t>录用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family val="0"/>
      </rPr>
      <t>名额</t>
    </r>
  </si>
  <si>
    <r>
      <t>招收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family val="0"/>
      </rPr>
      <t>范围</t>
    </r>
  </si>
  <si>
    <t>招收对象</t>
  </si>
  <si>
    <t>备注</t>
  </si>
  <si>
    <t>最低入围分数</t>
  </si>
  <si>
    <t>最高入围分数</t>
  </si>
  <si>
    <t>学历（学位）</t>
  </si>
  <si>
    <t>专业</t>
  </si>
  <si>
    <t>其他</t>
  </si>
  <si>
    <t>致公党攀枝花市委</t>
  </si>
  <si>
    <t>综合事务</t>
  </si>
  <si>
    <t>主任科员及以下</t>
  </si>
  <si>
    <t>全国</t>
  </si>
  <si>
    <t>研究生学历及以上</t>
  </si>
  <si>
    <t>非中共党员；有撰写调研课题材料的经历</t>
  </si>
  <si>
    <t>民进攀枝花市委</t>
  </si>
  <si>
    <t>档案管理</t>
  </si>
  <si>
    <t>具有两年以上基层工作经历的人员</t>
  </si>
  <si>
    <t>大学本科及以上</t>
  </si>
  <si>
    <r>
      <t>非中共党员；计算机二级以上证书（计算机及相关专业除外），具有</t>
    </r>
    <r>
      <rPr>
        <sz val="9"/>
        <color indexed="8"/>
        <rFont val="Times New Roman"/>
        <family val="1"/>
      </rPr>
      <t>C1</t>
    </r>
    <r>
      <rPr>
        <sz val="9"/>
        <color indexed="8"/>
        <rFont val="宋体"/>
        <family val="0"/>
      </rPr>
      <t>以上机动车驾驶证</t>
    </r>
  </si>
  <si>
    <t>攀枝花市计生协会</t>
  </si>
  <si>
    <t>文秘</t>
  </si>
  <si>
    <t>汉语言文学、法律</t>
  </si>
  <si>
    <t>参公单位</t>
  </si>
  <si>
    <t>攀枝花市教育局</t>
  </si>
  <si>
    <t>综合事务管理</t>
  </si>
  <si>
    <t>大学本科（学士学位）及以上</t>
  </si>
  <si>
    <t>艺术类、体育类</t>
  </si>
  <si>
    <t>攀枝花市审计局</t>
  </si>
  <si>
    <t>审计</t>
  </si>
  <si>
    <t>工程造价</t>
  </si>
  <si>
    <t>攀枝花市政务服务中心</t>
  </si>
  <si>
    <t>综合管理</t>
  </si>
  <si>
    <r>
      <t>具有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年以上法律岗位工作经历</t>
    </r>
  </si>
  <si>
    <t>攀枝花市卫生局</t>
  </si>
  <si>
    <t>财务会计</t>
  </si>
  <si>
    <t>财务会计、审计、工商管理</t>
  </si>
  <si>
    <r>
      <t>具有会计从业资格证，有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年以上会计从业经历</t>
    </r>
  </si>
  <si>
    <t>疾病预防控制</t>
  </si>
  <si>
    <t>医学相关专业</t>
  </si>
  <si>
    <r>
      <t>具有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年以上医疗卫生机构工作经历</t>
    </r>
  </si>
  <si>
    <t>攀枝花市经济和信息化委员会</t>
  </si>
  <si>
    <t>电力类</t>
  </si>
  <si>
    <t>经济信息管理类</t>
  </si>
  <si>
    <t>攀枝花市广播电影电视局</t>
  </si>
  <si>
    <t>电子信息工程、通信工程、光电信息工程、广播电视工程、数字媒体技术、电信工程及管理、信息与通信工程</t>
  </si>
  <si>
    <r>
      <t>具有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年以上广电工程技术或其它通讯传输工作经历</t>
    </r>
  </si>
  <si>
    <t>攀枝花市体育局</t>
  </si>
  <si>
    <t>体育管理</t>
  </si>
  <si>
    <t>体育类</t>
  </si>
  <si>
    <r>
      <t>具有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年以上体育教学、训练、管理工作经历，具有一级及以上裁判员等级证书、二级及以上运动员等级证书</t>
    </r>
  </si>
  <si>
    <t>攀枝花市国土资源局</t>
  </si>
  <si>
    <t>中文、文秘</t>
  </si>
  <si>
    <t>攀枝花市国土资源执法监察支队</t>
  </si>
  <si>
    <t>土地资源管理、法律、地质类、矿产类</t>
  </si>
  <si>
    <t>攀枝花市交通运输局</t>
  </si>
  <si>
    <t>交通规划</t>
  </si>
  <si>
    <t>土木工程、道路桥梁、桥梁隧道、交通规划</t>
  </si>
  <si>
    <t>攀枝花市路政管理支队</t>
  </si>
  <si>
    <t>路政管理</t>
  </si>
  <si>
    <t>道路桥梁、法律</t>
  </si>
  <si>
    <t>攀枝花市公路管理处</t>
  </si>
  <si>
    <t>路桥建设及养护管理</t>
  </si>
  <si>
    <t>道路桥梁及相关专业</t>
  </si>
  <si>
    <t>攀枝花市交通建设工程质量监督站</t>
  </si>
  <si>
    <t>会计</t>
  </si>
  <si>
    <t>财务、会计</t>
  </si>
  <si>
    <t>攀枝花市房地产管理局</t>
  </si>
  <si>
    <t>本科及以上面向全国；大专限四川省常住户口或生源地</t>
  </si>
  <si>
    <t>文秘、汉语言文学、行政管理及相关专业</t>
  </si>
  <si>
    <t>有较强的文字写作能力</t>
  </si>
  <si>
    <t>工民建、经济管理、物业管理及相关专业</t>
  </si>
  <si>
    <t>攀枝花市人力资源和社会保障局</t>
  </si>
  <si>
    <t>财会</t>
  </si>
  <si>
    <t>主任科员及以上</t>
  </si>
  <si>
    <r>
      <t>大学本科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学士学位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0"/>
      </rPr>
      <t>及以上</t>
    </r>
  </si>
  <si>
    <r>
      <t>具有会计从业资格证，有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年以上财务工作经历</t>
    </r>
  </si>
  <si>
    <t>攀枝花市就业服务管理局</t>
  </si>
  <si>
    <t>信息网络管理</t>
  </si>
  <si>
    <t>计算机及相关专业</t>
  </si>
  <si>
    <r>
      <t>具有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年以上网络开发管理工作经历</t>
    </r>
  </si>
  <si>
    <t>会计及相关专业</t>
  </si>
  <si>
    <r>
      <t>具有会计从业资格证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年以上财务相关工作经历</t>
    </r>
  </si>
  <si>
    <t>创业扶持政策落实</t>
  </si>
  <si>
    <t>攀枝花市社会保险管理局</t>
  </si>
  <si>
    <t>办公室事务</t>
  </si>
  <si>
    <t>中文</t>
  </si>
  <si>
    <t>基金管理</t>
  </si>
  <si>
    <t>财会、金融</t>
  </si>
  <si>
    <t>攀枝花市安全生产监察执法支队</t>
  </si>
  <si>
    <t>监察员</t>
  </si>
  <si>
    <r>
      <t>具有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年以上安全生产相关工作经历</t>
    </r>
  </si>
  <si>
    <t>攀枝花市档案局</t>
  </si>
  <si>
    <t>档案业务监督指导</t>
  </si>
  <si>
    <t>东区区委群众工作局</t>
  </si>
  <si>
    <t>信访接待</t>
  </si>
  <si>
    <t>科员</t>
  </si>
  <si>
    <t>大学本科（文学学士）及以上</t>
  </si>
  <si>
    <t>中共党员，具有计算机二级以上证书（计算机及相关专业除外）</t>
  </si>
  <si>
    <t>东区总工会</t>
  </si>
  <si>
    <r>
      <t>具有较好文字功底，有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年以上办公室文字工作经历</t>
    </r>
  </si>
  <si>
    <t>东区发展和改革局</t>
  </si>
  <si>
    <t>经济学</t>
  </si>
  <si>
    <r>
      <t>具有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年以上项目策划、市场拓展、投资分析等相关工作经历</t>
    </r>
  </si>
  <si>
    <t>东区农业和水务局</t>
  </si>
  <si>
    <r>
      <t>水利水电工程</t>
    </r>
    <r>
      <rPr>
        <sz val="9"/>
        <color indexed="8"/>
        <rFont val="Times New Roman"/>
        <family val="1"/>
      </rPr>
      <t xml:space="preserve"> </t>
    </r>
  </si>
  <si>
    <r>
      <t>具有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年以上水利相关工作经历，并具有水利类专业技术职称</t>
    </r>
  </si>
  <si>
    <t>东区旅游局</t>
  </si>
  <si>
    <r>
      <t>汉语言文学、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宋体"/>
        <family val="0"/>
      </rPr>
      <t>旅游</t>
    </r>
  </si>
  <si>
    <r>
      <t>具有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年以上旅游相关工作经历</t>
    </r>
  </si>
  <si>
    <t>东区人力资源和社会保障局</t>
  </si>
  <si>
    <r>
      <t>具有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年以上办公室工作经历</t>
    </r>
  </si>
  <si>
    <t>东区医疗保险管理局</t>
  </si>
  <si>
    <t>医、药学类</t>
  </si>
  <si>
    <t>东区普查中心</t>
  </si>
  <si>
    <t>统计学、经济学</t>
  </si>
  <si>
    <t>东区财政局国库支付中心</t>
  </si>
  <si>
    <t>经济学类</t>
  </si>
  <si>
    <t>东区文化稽查中队</t>
  </si>
  <si>
    <r>
      <t>法学、汉语言文学</t>
    </r>
    <r>
      <rPr>
        <sz val="9"/>
        <color indexed="8"/>
        <rFont val="Times New Roman"/>
        <family val="1"/>
      </rPr>
      <t xml:space="preserve"> </t>
    </r>
  </si>
  <si>
    <t>东区交通运输管理所</t>
  </si>
  <si>
    <t>交通执法</t>
  </si>
  <si>
    <t>交通运输类</t>
  </si>
  <si>
    <t>西区党政网管理中心</t>
  </si>
  <si>
    <t>网络管理与维护</t>
  </si>
  <si>
    <t>　计算机网络管理与应用</t>
  </si>
  <si>
    <t>西区事业单位登记管理局</t>
  </si>
  <si>
    <t>事业单位登记管理</t>
  </si>
  <si>
    <t>汉语言文学</t>
  </si>
  <si>
    <t>西区地方志办公室</t>
  </si>
  <si>
    <t>文秘、汉语言文学</t>
  </si>
  <si>
    <t>西区财政国库支付中心</t>
  </si>
  <si>
    <t>会计学，财务管理，财政学，会计电算化</t>
  </si>
  <si>
    <t>西区财政监督检查局</t>
  </si>
  <si>
    <t>财政监督检查</t>
  </si>
  <si>
    <t>财政学、会计学、财务管理</t>
  </si>
  <si>
    <t>西区卫生监督所</t>
  </si>
  <si>
    <t>卫生监督行政执法</t>
  </si>
  <si>
    <t>法律、医学及相关专业</t>
  </si>
  <si>
    <t>卫生行政许可</t>
  </si>
  <si>
    <t>电子商务、法律、计算机</t>
  </si>
  <si>
    <t>西区海事处</t>
  </si>
  <si>
    <t>海事执法</t>
  </si>
  <si>
    <t>海事管理</t>
  </si>
  <si>
    <t>仅一人入围面试</t>
  </si>
  <si>
    <t>西区交通运输管理所</t>
  </si>
  <si>
    <t>汉语言文学、新闻</t>
  </si>
  <si>
    <t>西区就业服务管理局</t>
  </si>
  <si>
    <t>财务</t>
  </si>
  <si>
    <t>会计学，审计学，会计与审计</t>
  </si>
  <si>
    <r>
      <t>具有会计从业资格证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有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年以上会计工作经历</t>
    </r>
  </si>
  <si>
    <t>职业培训</t>
  </si>
  <si>
    <t>西区社会保险管理局</t>
  </si>
  <si>
    <t>会计学、财务管理、会计与审计、会计电算化、审计学</t>
  </si>
  <si>
    <t>西区医疗保险管理局</t>
  </si>
  <si>
    <t>医疗费审核</t>
  </si>
  <si>
    <t>临床医学、药学</t>
  </si>
  <si>
    <t>定点医疗机构监管</t>
  </si>
  <si>
    <r>
      <t>具有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年以上会计工作经历</t>
    </r>
  </si>
  <si>
    <t>西区劳动保障监察大队</t>
  </si>
  <si>
    <t>劳动监察执法</t>
  </si>
  <si>
    <t>西区城建监察大队</t>
  </si>
  <si>
    <t>米易县城市管理局</t>
  </si>
  <si>
    <t>市政管理</t>
  </si>
  <si>
    <t>给排水工程、土木工程</t>
  </si>
  <si>
    <t>园林管理</t>
  </si>
  <si>
    <t>园艺</t>
  </si>
  <si>
    <t>城管执法</t>
  </si>
  <si>
    <t>米易县广播电影电视局</t>
  </si>
  <si>
    <t>文秘、汉语言文学、新闻学</t>
  </si>
  <si>
    <t>广电网络设计规划</t>
  </si>
  <si>
    <t>广播电视编导、信息工程相关专业</t>
  </si>
  <si>
    <t>米易县地方海事处</t>
  </si>
  <si>
    <t>海事管理、法律</t>
  </si>
  <si>
    <t>米易县经济责任审计分局</t>
  </si>
  <si>
    <t>财务管理、会计学、审计学、工程造价</t>
  </si>
  <si>
    <t>米易县就业服务管理局</t>
  </si>
  <si>
    <t>财务管理、会计学、统计学、人力资源管理、行政管理、法律和计算机相关专业</t>
  </si>
  <si>
    <t>米易县档案局</t>
  </si>
  <si>
    <t>文秘、汉语言文学、计算机相关专业</t>
  </si>
  <si>
    <t>盐边县箐河乡</t>
  </si>
  <si>
    <t>党政事务管理</t>
  </si>
  <si>
    <t>盐边县红宝乡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</si>
</sst>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1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color indexed="10"/>
      <name val="宋体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N5" sqref="N5"/>
    </sheetView>
  </sheetViews>
  <sheetFormatPr defaultColWidth="8.00390625" defaultRowHeight="14.25"/>
  <cols>
    <col min="1" max="1" width="23.125" style="4" bestFit="1" customWidth="1"/>
    <col min="2" max="2" width="7.125" style="4" bestFit="1" customWidth="1"/>
    <col min="3" max="3" width="14.125" style="4" bestFit="1" customWidth="1"/>
    <col min="4" max="4" width="7.125" style="4" bestFit="1" customWidth="1"/>
    <col min="5" max="6" width="7.875" style="4" bestFit="1" customWidth="1"/>
    <col min="7" max="7" width="7.125" style="4" bestFit="1" customWidth="1"/>
    <col min="8" max="8" width="7.625" style="4" bestFit="1" customWidth="1"/>
    <col min="9" max="9" width="6.625" style="4" bestFit="1" customWidth="1"/>
    <col min="10" max="10" width="7.75390625" style="4" bestFit="1" customWidth="1"/>
    <col min="11" max="11" width="6.625" style="4" bestFit="1" customWidth="1"/>
    <col min="12" max="13" width="7.125" style="20" bestFit="1" customWidth="1"/>
    <col min="14" max="14" width="6.625" style="20" bestFit="1" customWidth="1"/>
    <col min="15" max="16" width="7.25390625" style="3" customWidth="1"/>
    <col min="17" max="16384" width="8.00390625" style="4" bestFit="1" customWidth="1"/>
  </cols>
  <sheetData>
    <row r="1" spans="1:14" ht="25.5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6" s="8" customFormat="1" ht="23.25" customHeight="1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0</v>
      </c>
      <c r="I2" s="6"/>
      <c r="J2" s="6"/>
      <c r="K2" s="5" t="s">
        <v>14</v>
      </c>
      <c r="L2" s="7" t="s">
        <v>15</v>
      </c>
      <c r="M2" s="7" t="s">
        <v>16</v>
      </c>
      <c r="N2" s="7" t="s">
        <v>14</v>
      </c>
      <c r="O2" s="7" t="s">
        <v>15</v>
      </c>
      <c r="P2" s="7" t="s">
        <v>16</v>
      </c>
    </row>
    <row r="3" spans="1:16" ht="30" customHeight="1">
      <c r="A3" s="6"/>
      <c r="B3" s="6"/>
      <c r="C3" s="6"/>
      <c r="D3" s="6"/>
      <c r="E3" s="6"/>
      <c r="F3" s="6"/>
      <c r="G3" s="6"/>
      <c r="H3" s="9" t="s">
        <v>17</v>
      </c>
      <c r="I3" s="9" t="s">
        <v>18</v>
      </c>
      <c r="J3" s="9" t="s">
        <v>19</v>
      </c>
      <c r="K3" s="6"/>
      <c r="L3" s="10"/>
      <c r="M3" s="10"/>
      <c r="N3" s="10"/>
      <c r="O3" s="10"/>
      <c r="P3" s="10"/>
    </row>
    <row r="4" spans="1:16" ht="56.25">
      <c r="A4" s="11" t="s">
        <v>20</v>
      </c>
      <c r="B4" s="12">
        <v>1030001</v>
      </c>
      <c r="C4" s="11" t="s">
        <v>21</v>
      </c>
      <c r="D4" s="11" t="s">
        <v>22</v>
      </c>
      <c r="E4" s="12">
        <v>1</v>
      </c>
      <c r="F4" s="11" t="s">
        <v>23</v>
      </c>
      <c r="G4" s="11" t="s">
        <v>1</v>
      </c>
      <c r="H4" s="11" t="s">
        <v>24</v>
      </c>
      <c r="I4" s="11" t="s">
        <v>1</v>
      </c>
      <c r="J4" s="11" t="s">
        <v>25</v>
      </c>
      <c r="K4" s="12"/>
      <c r="L4" s="13">
        <v>47.08</v>
      </c>
      <c r="M4" s="13">
        <v>48.51</v>
      </c>
      <c r="N4" s="13"/>
      <c r="O4" s="3">
        <f>L4/0.35</f>
        <v>134.5142857142857</v>
      </c>
      <c r="P4" s="3">
        <f>M4/0.35</f>
        <v>138.6</v>
      </c>
    </row>
    <row r="5" spans="1:16" ht="124.5">
      <c r="A5" s="11" t="s">
        <v>26</v>
      </c>
      <c r="B5" s="12">
        <v>1030002</v>
      </c>
      <c r="C5" s="11" t="s">
        <v>27</v>
      </c>
      <c r="D5" s="11" t="s">
        <v>22</v>
      </c>
      <c r="E5" s="12">
        <v>1</v>
      </c>
      <c r="F5" s="11" t="s">
        <v>23</v>
      </c>
      <c r="G5" s="11" t="s">
        <v>28</v>
      </c>
      <c r="H5" s="11" t="s">
        <v>29</v>
      </c>
      <c r="I5" s="11" t="s">
        <v>1</v>
      </c>
      <c r="J5" s="11" t="s">
        <v>30</v>
      </c>
      <c r="K5" s="12"/>
      <c r="L5" s="13">
        <v>47.11</v>
      </c>
      <c r="M5" s="13">
        <v>50.65</v>
      </c>
      <c r="N5" s="13"/>
      <c r="O5" s="3">
        <f aca="true" t="shared" si="0" ref="O5:P36">L5/0.35</f>
        <v>134.6</v>
      </c>
      <c r="P5" s="3">
        <f t="shared" si="0"/>
        <v>144.71428571428572</v>
      </c>
    </row>
    <row r="6" spans="1:16" ht="45">
      <c r="A6" s="11" t="s">
        <v>31</v>
      </c>
      <c r="B6" s="12">
        <v>1030003</v>
      </c>
      <c r="C6" s="11" t="s">
        <v>32</v>
      </c>
      <c r="D6" s="11" t="s">
        <v>22</v>
      </c>
      <c r="E6" s="12">
        <v>1</v>
      </c>
      <c r="F6" s="11" t="s">
        <v>23</v>
      </c>
      <c r="G6" s="11" t="s">
        <v>28</v>
      </c>
      <c r="H6" s="11" t="s">
        <v>29</v>
      </c>
      <c r="I6" s="11" t="s">
        <v>33</v>
      </c>
      <c r="J6" s="12"/>
      <c r="K6" s="11" t="s">
        <v>34</v>
      </c>
      <c r="L6" s="13">
        <v>41.16</v>
      </c>
      <c r="M6" s="13">
        <v>49.67</v>
      </c>
      <c r="N6" s="13"/>
      <c r="O6" s="3">
        <f t="shared" si="0"/>
        <v>117.6</v>
      </c>
      <c r="P6" s="3">
        <f t="shared" si="0"/>
        <v>141.91428571428574</v>
      </c>
    </row>
    <row r="7" spans="1:16" ht="45">
      <c r="A7" s="11" t="s">
        <v>35</v>
      </c>
      <c r="B7" s="12">
        <v>1030004</v>
      </c>
      <c r="C7" s="11" t="s">
        <v>36</v>
      </c>
      <c r="D7" s="11" t="s">
        <v>22</v>
      </c>
      <c r="E7" s="12">
        <v>1</v>
      </c>
      <c r="F7" s="11" t="s">
        <v>23</v>
      </c>
      <c r="G7" s="11" t="s">
        <v>28</v>
      </c>
      <c r="H7" s="11" t="s">
        <v>37</v>
      </c>
      <c r="I7" s="11" t="s">
        <v>38</v>
      </c>
      <c r="J7" s="12"/>
      <c r="K7" s="12"/>
      <c r="L7" s="13">
        <v>43.54</v>
      </c>
      <c r="M7" s="13">
        <v>44.07</v>
      </c>
      <c r="N7" s="13"/>
      <c r="O7" s="3">
        <f t="shared" si="0"/>
        <v>124.4</v>
      </c>
      <c r="P7" s="3">
        <f t="shared" si="0"/>
        <v>125.91428571428573</v>
      </c>
    </row>
    <row r="8" spans="1:16" ht="45">
      <c r="A8" s="11" t="s">
        <v>39</v>
      </c>
      <c r="B8" s="12">
        <v>1030005</v>
      </c>
      <c r="C8" s="11" t="s">
        <v>40</v>
      </c>
      <c r="D8" s="11" t="s">
        <v>22</v>
      </c>
      <c r="E8" s="12">
        <v>1</v>
      </c>
      <c r="F8" s="11" t="s">
        <v>23</v>
      </c>
      <c r="G8" s="11" t="s">
        <v>1</v>
      </c>
      <c r="H8" s="11" t="s">
        <v>37</v>
      </c>
      <c r="I8" s="11" t="s">
        <v>41</v>
      </c>
      <c r="J8" s="12"/>
      <c r="K8" s="12"/>
      <c r="L8" s="13">
        <v>47.01</v>
      </c>
      <c r="M8" s="13">
        <v>51.94</v>
      </c>
      <c r="N8" s="13"/>
      <c r="O8" s="3">
        <f t="shared" si="0"/>
        <v>134.31428571428572</v>
      </c>
      <c r="P8" s="3">
        <f t="shared" si="0"/>
        <v>148.4</v>
      </c>
    </row>
    <row r="9" spans="1:16" ht="45.75">
      <c r="A9" s="11" t="s">
        <v>42</v>
      </c>
      <c r="B9" s="12">
        <v>1030006</v>
      </c>
      <c r="C9" s="11" t="s">
        <v>43</v>
      </c>
      <c r="D9" s="11" t="s">
        <v>22</v>
      </c>
      <c r="E9" s="12">
        <v>1</v>
      </c>
      <c r="F9" s="11" t="s">
        <v>23</v>
      </c>
      <c r="G9" s="11" t="s">
        <v>28</v>
      </c>
      <c r="H9" s="11" t="s">
        <v>37</v>
      </c>
      <c r="I9" s="11" t="s">
        <v>2</v>
      </c>
      <c r="J9" s="11" t="s">
        <v>44</v>
      </c>
      <c r="K9" s="12"/>
      <c r="L9" s="13">
        <v>43.68</v>
      </c>
      <c r="M9" s="13">
        <v>45.85</v>
      </c>
      <c r="N9" s="13"/>
      <c r="O9" s="3">
        <f t="shared" si="0"/>
        <v>124.80000000000001</v>
      </c>
      <c r="P9" s="3">
        <f t="shared" si="0"/>
        <v>131</v>
      </c>
    </row>
    <row r="10" spans="1:16" ht="57">
      <c r="A10" s="14" t="s">
        <v>45</v>
      </c>
      <c r="B10" s="12">
        <v>1030007</v>
      </c>
      <c r="C10" s="11" t="s">
        <v>46</v>
      </c>
      <c r="D10" s="11" t="s">
        <v>22</v>
      </c>
      <c r="E10" s="12">
        <v>1</v>
      </c>
      <c r="F10" s="11" t="s">
        <v>23</v>
      </c>
      <c r="G10" s="11" t="s">
        <v>28</v>
      </c>
      <c r="H10" s="11" t="s">
        <v>29</v>
      </c>
      <c r="I10" s="11" t="s">
        <v>47</v>
      </c>
      <c r="J10" s="11" t="s">
        <v>48</v>
      </c>
      <c r="K10" s="12"/>
      <c r="L10" s="13">
        <v>40.95</v>
      </c>
      <c r="M10" s="13">
        <v>42.49</v>
      </c>
      <c r="N10" s="13"/>
      <c r="O10" s="3">
        <f t="shared" si="0"/>
        <v>117.00000000000001</v>
      </c>
      <c r="P10" s="3">
        <f t="shared" si="0"/>
        <v>121.40000000000002</v>
      </c>
    </row>
    <row r="11" spans="1:16" ht="45.75">
      <c r="A11" s="15"/>
      <c r="B11" s="12">
        <v>1030008</v>
      </c>
      <c r="C11" s="11" t="s">
        <v>49</v>
      </c>
      <c r="D11" s="11" t="s">
        <v>22</v>
      </c>
      <c r="E11" s="12">
        <v>1</v>
      </c>
      <c r="F11" s="11" t="s">
        <v>23</v>
      </c>
      <c r="G11" s="11" t="s">
        <v>28</v>
      </c>
      <c r="H11" s="11" t="s">
        <v>29</v>
      </c>
      <c r="I11" s="11" t="s">
        <v>50</v>
      </c>
      <c r="J11" s="11" t="s">
        <v>51</v>
      </c>
      <c r="K11" s="12"/>
      <c r="L11" s="13">
        <v>47.01</v>
      </c>
      <c r="M11" s="13">
        <v>48.27</v>
      </c>
      <c r="N11" s="13"/>
      <c r="O11" s="3">
        <f t="shared" si="0"/>
        <v>134.31428571428572</v>
      </c>
      <c r="P11" s="3">
        <f t="shared" si="0"/>
        <v>137.91428571428574</v>
      </c>
    </row>
    <row r="12" spans="1:16" ht="45">
      <c r="A12" s="14" t="s">
        <v>52</v>
      </c>
      <c r="B12" s="12">
        <v>1030009</v>
      </c>
      <c r="C12" s="11" t="s">
        <v>43</v>
      </c>
      <c r="D12" s="11" t="s">
        <v>22</v>
      </c>
      <c r="E12" s="12">
        <v>1</v>
      </c>
      <c r="F12" s="11" t="s">
        <v>23</v>
      </c>
      <c r="G12" s="11" t="s">
        <v>28</v>
      </c>
      <c r="H12" s="11" t="s">
        <v>29</v>
      </c>
      <c r="I12" s="11" t="s">
        <v>53</v>
      </c>
      <c r="J12" s="12"/>
      <c r="K12" s="12"/>
      <c r="L12" s="13">
        <v>45.78</v>
      </c>
      <c r="M12" s="13">
        <v>48.13</v>
      </c>
      <c r="N12" s="13"/>
      <c r="O12" s="3">
        <f t="shared" si="0"/>
        <v>130.8</v>
      </c>
      <c r="P12" s="3">
        <f t="shared" si="0"/>
        <v>137.51428571428573</v>
      </c>
    </row>
    <row r="13" spans="1:16" ht="45">
      <c r="A13" s="15"/>
      <c r="B13" s="12">
        <v>1030010</v>
      </c>
      <c r="C13" s="11" t="s">
        <v>43</v>
      </c>
      <c r="D13" s="11" t="s">
        <v>22</v>
      </c>
      <c r="E13" s="12">
        <v>1</v>
      </c>
      <c r="F13" s="11" t="s">
        <v>23</v>
      </c>
      <c r="G13" s="11" t="s">
        <v>28</v>
      </c>
      <c r="H13" s="11" t="s">
        <v>29</v>
      </c>
      <c r="I13" s="11" t="s">
        <v>54</v>
      </c>
      <c r="J13" s="12"/>
      <c r="K13" s="12"/>
      <c r="L13" s="13">
        <v>45.92</v>
      </c>
      <c r="M13" s="13">
        <v>48.27</v>
      </c>
      <c r="N13" s="13"/>
      <c r="O13" s="3">
        <f t="shared" si="0"/>
        <v>131.20000000000002</v>
      </c>
      <c r="P13" s="3">
        <f t="shared" si="0"/>
        <v>137.91428571428574</v>
      </c>
    </row>
    <row r="14" spans="1:16" ht="135">
      <c r="A14" s="11" t="s">
        <v>55</v>
      </c>
      <c r="B14" s="12">
        <v>1030011</v>
      </c>
      <c r="C14" s="11" t="s">
        <v>36</v>
      </c>
      <c r="D14" s="11" t="s">
        <v>22</v>
      </c>
      <c r="E14" s="12">
        <v>1</v>
      </c>
      <c r="F14" s="11" t="s">
        <v>23</v>
      </c>
      <c r="G14" s="11" t="s">
        <v>28</v>
      </c>
      <c r="H14" s="11" t="s">
        <v>37</v>
      </c>
      <c r="I14" s="11" t="s">
        <v>56</v>
      </c>
      <c r="J14" s="11" t="s">
        <v>57</v>
      </c>
      <c r="K14" s="12"/>
      <c r="L14" s="13">
        <v>45.85</v>
      </c>
      <c r="M14" s="13">
        <v>48.27</v>
      </c>
      <c r="N14" s="13"/>
      <c r="O14" s="3">
        <f t="shared" si="0"/>
        <v>131</v>
      </c>
      <c r="P14" s="3">
        <f t="shared" si="0"/>
        <v>137.91428571428574</v>
      </c>
    </row>
    <row r="15" spans="1:16" ht="135.75">
      <c r="A15" s="11" t="s">
        <v>58</v>
      </c>
      <c r="B15" s="12">
        <v>1030012</v>
      </c>
      <c r="C15" s="11" t="s">
        <v>59</v>
      </c>
      <c r="D15" s="11" t="s">
        <v>22</v>
      </c>
      <c r="E15" s="12">
        <v>1</v>
      </c>
      <c r="F15" s="11" t="s">
        <v>23</v>
      </c>
      <c r="G15" s="11" t="s">
        <v>28</v>
      </c>
      <c r="H15" s="11" t="s">
        <v>37</v>
      </c>
      <c r="I15" s="11" t="s">
        <v>60</v>
      </c>
      <c r="J15" s="11" t="s">
        <v>61</v>
      </c>
      <c r="K15" s="12"/>
      <c r="L15" s="13">
        <v>31.47</v>
      </c>
      <c r="M15" s="13">
        <v>40.85</v>
      </c>
      <c r="N15" s="13"/>
      <c r="O15" s="3">
        <f t="shared" si="0"/>
        <v>89.91428571428571</v>
      </c>
      <c r="P15" s="3">
        <f t="shared" si="0"/>
        <v>116.71428571428572</v>
      </c>
    </row>
    <row r="16" spans="1:16" ht="45">
      <c r="A16" s="11" t="s">
        <v>62</v>
      </c>
      <c r="B16" s="12">
        <v>1030013</v>
      </c>
      <c r="C16" s="11" t="s">
        <v>43</v>
      </c>
      <c r="D16" s="11" t="s">
        <v>22</v>
      </c>
      <c r="E16" s="12">
        <v>1</v>
      </c>
      <c r="F16" s="11" t="s">
        <v>23</v>
      </c>
      <c r="G16" s="11" t="s">
        <v>28</v>
      </c>
      <c r="H16" s="11" t="s">
        <v>29</v>
      </c>
      <c r="I16" s="11" t="s">
        <v>63</v>
      </c>
      <c r="J16" s="12"/>
      <c r="K16" s="12"/>
      <c r="L16" s="13">
        <v>45.78</v>
      </c>
      <c r="M16" s="13">
        <v>47.36</v>
      </c>
      <c r="N16" s="13"/>
      <c r="O16" s="3">
        <f t="shared" si="0"/>
        <v>130.8</v>
      </c>
      <c r="P16" s="3">
        <f t="shared" si="0"/>
        <v>135.31428571428572</v>
      </c>
    </row>
    <row r="17" spans="1:16" ht="56.25">
      <c r="A17" s="11" t="s">
        <v>64</v>
      </c>
      <c r="B17" s="12">
        <v>1030014</v>
      </c>
      <c r="C17" s="11" t="s">
        <v>43</v>
      </c>
      <c r="D17" s="11" t="s">
        <v>22</v>
      </c>
      <c r="E17" s="12">
        <v>1</v>
      </c>
      <c r="F17" s="11" t="s">
        <v>23</v>
      </c>
      <c r="G17" s="11" t="s">
        <v>1</v>
      </c>
      <c r="H17" s="11" t="s">
        <v>29</v>
      </c>
      <c r="I17" s="11" t="s">
        <v>65</v>
      </c>
      <c r="J17" s="12"/>
      <c r="K17" s="11" t="s">
        <v>34</v>
      </c>
      <c r="L17" s="13">
        <v>46.62</v>
      </c>
      <c r="M17" s="13">
        <v>49.18</v>
      </c>
      <c r="N17" s="13"/>
      <c r="O17" s="3">
        <f t="shared" si="0"/>
        <v>133.2</v>
      </c>
      <c r="P17" s="3">
        <f t="shared" si="0"/>
        <v>140.51428571428573</v>
      </c>
    </row>
    <row r="18" spans="1:16" ht="45">
      <c r="A18" s="14" t="s">
        <v>66</v>
      </c>
      <c r="B18" s="12">
        <v>1030015</v>
      </c>
      <c r="C18" s="11" t="s">
        <v>32</v>
      </c>
      <c r="D18" s="11" t="s">
        <v>22</v>
      </c>
      <c r="E18" s="12">
        <v>1</v>
      </c>
      <c r="F18" s="11" t="s">
        <v>23</v>
      </c>
      <c r="G18" s="11" t="s">
        <v>28</v>
      </c>
      <c r="H18" s="11" t="s">
        <v>29</v>
      </c>
      <c r="I18" s="11" t="s">
        <v>63</v>
      </c>
      <c r="J18" s="12"/>
      <c r="K18" s="12"/>
      <c r="L18" s="13">
        <v>47.22</v>
      </c>
      <c r="M18" s="13">
        <v>49.28</v>
      </c>
      <c r="N18" s="13"/>
      <c r="O18" s="3">
        <f t="shared" si="0"/>
        <v>134.9142857142857</v>
      </c>
      <c r="P18" s="3">
        <f t="shared" si="0"/>
        <v>140.8</v>
      </c>
    </row>
    <row r="19" spans="1:16" ht="56.25">
      <c r="A19" s="15"/>
      <c r="B19" s="12">
        <v>1030016</v>
      </c>
      <c r="C19" s="11" t="s">
        <v>67</v>
      </c>
      <c r="D19" s="11" t="s">
        <v>22</v>
      </c>
      <c r="E19" s="12">
        <v>1</v>
      </c>
      <c r="F19" s="11" t="s">
        <v>23</v>
      </c>
      <c r="G19" s="11" t="s">
        <v>28</v>
      </c>
      <c r="H19" s="11" t="s">
        <v>37</v>
      </c>
      <c r="I19" s="11" t="s">
        <v>68</v>
      </c>
      <c r="J19" s="12"/>
      <c r="K19" s="12"/>
      <c r="L19" s="13">
        <v>46.31</v>
      </c>
      <c r="M19" s="13">
        <v>49.39</v>
      </c>
      <c r="N19" s="13"/>
      <c r="O19" s="3">
        <f t="shared" si="0"/>
        <v>132.31428571428572</v>
      </c>
      <c r="P19" s="3">
        <f t="shared" si="0"/>
        <v>141.11428571428573</v>
      </c>
    </row>
    <row r="20" spans="1:16" ht="45">
      <c r="A20" s="11" t="s">
        <v>69</v>
      </c>
      <c r="B20" s="12">
        <v>1030017</v>
      </c>
      <c r="C20" s="11" t="s">
        <v>70</v>
      </c>
      <c r="D20" s="11" t="s">
        <v>22</v>
      </c>
      <c r="E20" s="12">
        <v>1</v>
      </c>
      <c r="F20" s="11" t="s">
        <v>23</v>
      </c>
      <c r="G20" s="11" t="s">
        <v>28</v>
      </c>
      <c r="H20" s="11" t="s">
        <v>29</v>
      </c>
      <c r="I20" s="11" t="s">
        <v>71</v>
      </c>
      <c r="J20" s="12"/>
      <c r="K20" s="11" t="s">
        <v>34</v>
      </c>
      <c r="L20" s="13">
        <v>43.75</v>
      </c>
      <c r="M20" s="13">
        <v>47.5</v>
      </c>
      <c r="N20" s="13"/>
      <c r="O20" s="3">
        <f t="shared" si="0"/>
        <v>125.00000000000001</v>
      </c>
      <c r="P20" s="3">
        <f t="shared" si="0"/>
        <v>135.71428571428572</v>
      </c>
    </row>
    <row r="21" spans="1:16" ht="45">
      <c r="A21" s="11" t="s">
        <v>72</v>
      </c>
      <c r="B21" s="12">
        <v>1030018</v>
      </c>
      <c r="C21" s="11" t="s">
        <v>73</v>
      </c>
      <c r="D21" s="11" t="s">
        <v>22</v>
      </c>
      <c r="E21" s="12">
        <v>1</v>
      </c>
      <c r="F21" s="11" t="s">
        <v>23</v>
      </c>
      <c r="G21" s="11" t="s">
        <v>28</v>
      </c>
      <c r="H21" s="11" t="s">
        <v>29</v>
      </c>
      <c r="I21" s="11" t="s">
        <v>74</v>
      </c>
      <c r="J21" s="12"/>
      <c r="K21" s="11" t="s">
        <v>34</v>
      </c>
      <c r="L21" s="13">
        <v>40.74</v>
      </c>
      <c r="M21" s="13">
        <v>43.23</v>
      </c>
      <c r="N21" s="13"/>
      <c r="O21" s="3">
        <f t="shared" si="0"/>
        <v>116.40000000000002</v>
      </c>
      <c r="P21" s="3">
        <f t="shared" si="0"/>
        <v>123.51428571428572</v>
      </c>
    </row>
    <row r="22" spans="1:16" ht="45">
      <c r="A22" s="11" t="s">
        <v>75</v>
      </c>
      <c r="B22" s="12">
        <v>1030019</v>
      </c>
      <c r="C22" s="11" t="s">
        <v>76</v>
      </c>
      <c r="D22" s="11" t="s">
        <v>22</v>
      </c>
      <c r="E22" s="12">
        <v>1</v>
      </c>
      <c r="F22" s="11" t="s">
        <v>23</v>
      </c>
      <c r="G22" s="11" t="s">
        <v>28</v>
      </c>
      <c r="H22" s="11" t="s">
        <v>29</v>
      </c>
      <c r="I22" s="11" t="s">
        <v>77</v>
      </c>
      <c r="J22" s="12"/>
      <c r="K22" s="11" t="s">
        <v>34</v>
      </c>
      <c r="L22" s="13">
        <v>42.04</v>
      </c>
      <c r="M22" s="13">
        <v>44.42</v>
      </c>
      <c r="N22" s="13"/>
      <c r="O22" s="3">
        <f t="shared" si="0"/>
        <v>120.11428571428571</v>
      </c>
      <c r="P22" s="3">
        <f t="shared" si="0"/>
        <v>126.91428571428573</v>
      </c>
    </row>
    <row r="23" spans="1:16" ht="67.5">
      <c r="A23" s="14" t="s">
        <v>78</v>
      </c>
      <c r="B23" s="12">
        <v>1030020</v>
      </c>
      <c r="C23" s="11" t="s">
        <v>43</v>
      </c>
      <c r="D23" s="11" t="s">
        <v>22</v>
      </c>
      <c r="E23" s="12">
        <v>1</v>
      </c>
      <c r="F23" s="11" t="s">
        <v>79</v>
      </c>
      <c r="G23" s="11" t="s">
        <v>28</v>
      </c>
      <c r="H23" s="11" t="s">
        <v>4</v>
      </c>
      <c r="I23" s="11" t="s">
        <v>80</v>
      </c>
      <c r="J23" s="11" t="s">
        <v>81</v>
      </c>
      <c r="K23" s="14" t="s">
        <v>34</v>
      </c>
      <c r="L23" s="13">
        <v>45.26</v>
      </c>
      <c r="M23" s="13">
        <v>47.85</v>
      </c>
      <c r="N23" s="13"/>
      <c r="O23" s="3">
        <f t="shared" si="0"/>
        <v>129.31428571428572</v>
      </c>
      <c r="P23" s="3">
        <f t="shared" si="0"/>
        <v>136.71428571428572</v>
      </c>
    </row>
    <row r="24" spans="1:16" ht="67.5">
      <c r="A24" s="15"/>
      <c r="B24" s="12">
        <v>1030021</v>
      </c>
      <c r="C24" s="11" t="s">
        <v>43</v>
      </c>
      <c r="D24" s="11" t="s">
        <v>22</v>
      </c>
      <c r="E24" s="12">
        <v>2</v>
      </c>
      <c r="F24" s="11" t="s">
        <v>79</v>
      </c>
      <c r="G24" s="11" t="s">
        <v>1</v>
      </c>
      <c r="H24" s="11" t="s">
        <v>4</v>
      </c>
      <c r="I24" s="11" t="s">
        <v>82</v>
      </c>
      <c r="J24" s="12"/>
      <c r="K24" s="15"/>
      <c r="L24" s="13">
        <v>45.33</v>
      </c>
      <c r="M24" s="13">
        <v>49.77</v>
      </c>
      <c r="N24" s="13"/>
      <c r="O24" s="3">
        <f t="shared" si="0"/>
        <v>129.5142857142857</v>
      </c>
      <c r="P24" s="3">
        <f t="shared" si="0"/>
        <v>142.20000000000002</v>
      </c>
    </row>
    <row r="25" spans="1:16" ht="67.5">
      <c r="A25" s="15"/>
      <c r="B25" s="12">
        <v>1030022</v>
      </c>
      <c r="C25" s="11" t="s">
        <v>43</v>
      </c>
      <c r="D25" s="11" t="s">
        <v>22</v>
      </c>
      <c r="E25" s="12">
        <v>1</v>
      </c>
      <c r="F25" s="11" t="s">
        <v>79</v>
      </c>
      <c r="G25" s="11" t="s">
        <v>28</v>
      </c>
      <c r="H25" s="11" t="s">
        <v>4</v>
      </c>
      <c r="I25" s="11" t="s">
        <v>5</v>
      </c>
      <c r="J25" s="12"/>
      <c r="K25" s="15"/>
      <c r="L25" s="13">
        <v>47.81</v>
      </c>
      <c r="M25" s="13">
        <v>49.18</v>
      </c>
      <c r="N25" s="13"/>
      <c r="O25" s="3">
        <f t="shared" si="0"/>
        <v>136.60000000000002</v>
      </c>
      <c r="P25" s="3">
        <f t="shared" si="0"/>
        <v>140.51428571428573</v>
      </c>
    </row>
    <row r="26" spans="1:16" ht="57">
      <c r="A26" s="11" t="s">
        <v>83</v>
      </c>
      <c r="B26" s="12">
        <v>1030023</v>
      </c>
      <c r="C26" s="11" t="s">
        <v>84</v>
      </c>
      <c r="D26" s="11" t="s">
        <v>85</v>
      </c>
      <c r="E26" s="12">
        <v>1</v>
      </c>
      <c r="F26" s="11" t="s">
        <v>23</v>
      </c>
      <c r="G26" s="11" t="s">
        <v>28</v>
      </c>
      <c r="H26" s="11" t="s">
        <v>86</v>
      </c>
      <c r="I26" s="11" t="s">
        <v>77</v>
      </c>
      <c r="J26" s="11" t="s">
        <v>87</v>
      </c>
      <c r="K26" s="12"/>
      <c r="L26" s="13">
        <v>44.03</v>
      </c>
      <c r="M26" s="13">
        <v>46.66</v>
      </c>
      <c r="N26" s="13"/>
      <c r="O26" s="3">
        <f t="shared" si="0"/>
        <v>125.80000000000001</v>
      </c>
      <c r="P26" s="3">
        <f t="shared" si="0"/>
        <v>133.31428571428572</v>
      </c>
    </row>
    <row r="27" spans="1:16" ht="45.75">
      <c r="A27" s="14" t="s">
        <v>88</v>
      </c>
      <c r="B27" s="12">
        <v>1030024</v>
      </c>
      <c r="C27" s="11" t="s">
        <v>89</v>
      </c>
      <c r="D27" s="11" t="s">
        <v>22</v>
      </c>
      <c r="E27" s="12">
        <v>1</v>
      </c>
      <c r="F27" s="11" t="s">
        <v>23</v>
      </c>
      <c r="G27" s="11" t="s">
        <v>28</v>
      </c>
      <c r="H27" s="11" t="s">
        <v>29</v>
      </c>
      <c r="I27" s="11" t="s">
        <v>90</v>
      </c>
      <c r="J27" s="11" t="s">
        <v>91</v>
      </c>
      <c r="K27" s="14" t="s">
        <v>34</v>
      </c>
      <c r="L27" s="13">
        <v>44.35</v>
      </c>
      <c r="M27" s="13">
        <v>46.55</v>
      </c>
      <c r="N27" s="13"/>
      <c r="O27" s="3">
        <f t="shared" si="0"/>
        <v>126.71428571428572</v>
      </c>
      <c r="P27" s="3">
        <f t="shared" si="0"/>
        <v>133</v>
      </c>
    </row>
    <row r="28" spans="1:16" ht="68.25">
      <c r="A28" s="15"/>
      <c r="B28" s="12">
        <v>1030025</v>
      </c>
      <c r="C28" s="11" t="s">
        <v>46</v>
      </c>
      <c r="D28" s="11" t="s">
        <v>22</v>
      </c>
      <c r="E28" s="12">
        <v>1</v>
      </c>
      <c r="F28" s="11" t="s">
        <v>79</v>
      </c>
      <c r="G28" s="11" t="s">
        <v>28</v>
      </c>
      <c r="H28" s="11" t="s">
        <v>4</v>
      </c>
      <c r="I28" s="11" t="s">
        <v>92</v>
      </c>
      <c r="J28" s="11" t="s">
        <v>93</v>
      </c>
      <c r="K28" s="15"/>
      <c r="L28" s="13">
        <v>41.86</v>
      </c>
      <c r="M28" s="13">
        <v>43.05</v>
      </c>
      <c r="N28" s="13"/>
      <c r="O28" s="3">
        <f t="shared" si="0"/>
        <v>119.60000000000001</v>
      </c>
      <c r="P28" s="3">
        <f t="shared" si="0"/>
        <v>123</v>
      </c>
    </row>
    <row r="29" spans="1:16" ht="45">
      <c r="A29" s="15"/>
      <c r="B29" s="12">
        <v>1030026</v>
      </c>
      <c r="C29" s="11" t="s">
        <v>94</v>
      </c>
      <c r="D29" s="11" t="s">
        <v>22</v>
      </c>
      <c r="E29" s="12">
        <v>1</v>
      </c>
      <c r="F29" s="11" t="s">
        <v>23</v>
      </c>
      <c r="G29" s="11" t="s">
        <v>28</v>
      </c>
      <c r="H29" s="11" t="s">
        <v>29</v>
      </c>
      <c r="I29" s="11" t="s">
        <v>1</v>
      </c>
      <c r="J29" s="12"/>
      <c r="K29" s="15"/>
      <c r="L29" s="13">
        <v>48.62</v>
      </c>
      <c r="M29" s="13">
        <v>52.54</v>
      </c>
      <c r="N29" s="13"/>
      <c r="O29" s="3">
        <f t="shared" si="0"/>
        <v>138.9142857142857</v>
      </c>
      <c r="P29" s="3">
        <f t="shared" si="0"/>
        <v>150.11428571428573</v>
      </c>
    </row>
    <row r="30" spans="1:16" ht="45">
      <c r="A30" s="14" t="s">
        <v>95</v>
      </c>
      <c r="B30" s="12">
        <v>1030027</v>
      </c>
      <c r="C30" s="11" t="s">
        <v>96</v>
      </c>
      <c r="D30" s="11" t="s">
        <v>22</v>
      </c>
      <c r="E30" s="12">
        <v>1</v>
      </c>
      <c r="F30" s="11" t="s">
        <v>23</v>
      </c>
      <c r="G30" s="11" t="s">
        <v>28</v>
      </c>
      <c r="H30" s="11" t="s">
        <v>86</v>
      </c>
      <c r="I30" s="11" t="s">
        <v>97</v>
      </c>
      <c r="J30" s="12"/>
      <c r="K30" s="14" t="s">
        <v>34</v>
      </c>
      <c r="L30" s="13">
        <v>44.45</v>
      </c>
      <c r="M30" s="13">
        <v>47.15</v>
      </c>
      <c r="N30" s="13"/>
      <c r="O30" s="3">
        <f t="shared" si="0"/>
        <v>127.00000000000001</v>
      </c>
      <c r="P30" s="3">
        <f t="shared" si="0"/>
        <v>134.71428571428572</v>
      </c>
    </row>
    <row r="31" spans="1:16" ht="45">
      <c r="A31" s="15"/>
      <c r="B31" s="12">
        <v>1030028</v>
      </c>
      <c r="C31" s="11" t="s">
        <v>98</v>
      </c>
      <c r="D31" s="11" t="s">
        <v>22</v>
      </c>
      <c r="E31" s="12">
        <v>1</v>
      </c>
      <c r="F31" s="11" t="s">
        <v>23</v>
      </c>
      <c r="G31" s="11" t="s">
        <v>28</v>
      </c>
      <c r="H31" s="11" t="s">
        <v>86</v>
      </c>
      <c r="I31" s="11" t="s">
        <v>99</v>
      </c>
      <c r="J31" s="12"/>
      <c r="K31" s="15"/>
      <c r="L31" s="13">
        <v>40.78</v>
      </c>
      <c r="M31" s="13">
        <v>45.26</v>
      </c>
      <c r="N31" s="13"/>
      <c r="O31" s="3">
        <f t="shared" si="0"/>
        <v>116.51428571428572</v>
      </c>
      <c r="P31" s="3">
        <f t="shared" si="0"/>
        <v>129.31428571428572</v>
      </c>
    </row>
    <row r="32" spans="1:16" ht="45">
      <c r="A32" s="14" t="s">
        <v>100</v>
      </c>
      <c r="B32" s="12">
        <v>1030029</v>
      </c>
      <c r="C32" s="11" t="s">
        <v>101</v>
      </c>
      <c r="D32" s="11" t="s">
        <v>22</v>
      </c>
      <c r="E32" s="12">
        <v>1</v>
      </c>
      <c r="F32" s="11" t="s">
        <v>23</v>
      </c>
      <c r="G32" s="11" t="s">
        <v>28</v>
      </c>
      <c r="H32" s="11" t="s">
        <v>29</v>
      </c>
      <c r="I32" s="11" t="s">
        <v>5</v>
      </c>
      <c r="J32" s="12"/>
      <c r="K32" s="14" t="s">
        <v>34</v>
      </c>
      <c r="L32" s="13">
        <v>43.54</v>
      </c>
      <c r="M32" s="13">
        <v>43.61</v>
      </c>
      <c r="N32" s="13"/>
      <c r="O32" s="3">
        <f t="shared" si="0"/>
        <v>124.4</v>
      </c>
      <c r="P32" s="3">
        <f t="shared" si="0"/>
        <v>124.60000000000001</v>
      </c>
    </row>
    <row r="33" spans="1:16" ht="45.75">
      <c r="A33" s="15"/>
      <c r="B33" s="12">
        <v>1030030</v>
      </c>
      <c r="C33" s="11" t="s">
        <v>101</v>
      </c>
      <c r="D33" s="11" t="s">
        <v>22</v>
      </c>
      <c r="E33" s="12">
        <v>1</v>
      </c>
      <c r="F33" s="11" t="s">
        <v>23</v>
      </c>
      <c r="G33" s="11" t="s">
        <v>28</v>
      </c>
      <c r="H33" s="11" t="s">
        <v>29</v>
      </c>
      <c r="I33" s="11" t="s">
        <v>1</v>
      </c>
      <c r="J33" s="11" t="s">
        <v>102</v>
      </c>
      <c r="K33" s="15"/>
      <c r="L33" s="13">
        <v>44.98</v>
      </c>
      <c r="M33" s="13">
        <v>48.23</v>
      </c>
      <c r="N33" s="13"/>
      <c r="O33" s="3">
        <f t="shared" si="0"/>
        <v>128.5142857142857</v>
      </c>
      <c r="P33" s="3">
        <f t="shared" si="0"/>
        <v>137.8</v>
      </c>
    </row>
    <row r="34" spans="1:16" ht="67.5">
      <c r="A34" s="11" t="s">
        <v>103</v>
      </c>
      <c r="B34" s="12">
        <v>1030031</v>
      </c>
      <c r="C34" s="11" t="s">
        <v>104</v>
      </c>
      <c r="D34" s="11" t="s">
        <v>85</v>
      </c>
      <c r="E34" s="12">
        <v>1</v>
      </c>
      <c r="F34" s="11" t="s">
        <v>79</v>
      </c>
      <c r="G34" s="11" t="s">
        <v>28</v>
      </c>
      <c r="H34" s="11" t="s">
        <v>4</v>
      </c>
      <c r="I34" s="11" t="s">
        <v>1</v>
      </c>
      <c r="J34" s="12"/>
      <c r="K34" s="11" t="s">
        <v>34</v>
      </c>
      <c r="L34" s="13">
        <v>45.78</v>
      </c>
      <c r="M34" s="13">
        <v>46.24</v>
      </c>
      <c r="N34" s="13"/>
      <c r="O34" s="3">
        <f t="shared" si="0"/>
        <v>130.8</v>
      </c>
      <c r="P34" s="3">
        <f t="shared" si="0"/>
        <v>132.11428571428573</v>
      </c>
    </row>
    <row r="35" spans="1:16" ht="90">
      <c r="A35" s="11" t="s">
        <v>105</v>
      </c>
      <c r="B35" s="12">
        <v>1030101</v>
      </c>
      <c r="C35" s="11" t="s">
        <v>106</v>
      </c>
      <c r="D35" s="11" t="s">
        <v>107</v>
      </c>
      <c r="E35" s="12">
        <v>1</v>
      </c>
      <c r="F35" s="11" t="s">
        <v>23</v>
      </c>
      <c r="G35" s="11" t="s">
        <v>28</v>
      </c>
      <c r="H35" s="11" t="s">
        <v>108</v>
      </c>
      <c r="I35" s="11" t="s">
        <v>1</v>
      </c>
      <c r="J35" s="11" t="s">
        <v>109</v>
      </c>
      <c r="K35" s="12"/>
      <c r="L35" s="13">
        <v>41.93</v>
      </c>
      <c r="M35" s="13">
        <v>46.24</v>
      </c>
      <c r="N35" s="13"/>
      <c r="O35" s="3">
        <f t="shared" si="0"/>
        <v>119.80000000000001</v>
      </c>
      <c r="P35" s="3">
        <f t="shared" si="0"/>
        <v>132.11428571428573</v>
      </c>
    </row>
    <row r="36" spans="1:16" ht="68.25">
      <c r="A36" s="11" t="s">
        <v>110</v>
      </c>
      <c r="B36" s="12">
        <v>1030102</v>
      </c>
      <c r="C36" s="11" t="s">
        <v>32</v>
      </c>
      <c r="D36" s="11" t="s">
        <v>107</v>
      </c>
      <c r="E36" s="12">
        <v>1</v>
      </c>
      <c r="F36" s="11" t="s">
        <v>23</v>
      </c>
      <c r="G36" s="11" t="s">
        <v>28</v>
      </c>
      <c r="H36" s="11" t="s">
        <v>37</v>
      </c>
      <c r="I36" s="11" t="s">
        <v>1</v>
      </c>
      <c r="J36" s="11" t="s">
        <v>111</v>
      </c>
      <c r="K36" s="12"/>
      <c r="L36" s="13">
        <v>48.27</v>
      </c>
      <c r="M36" s="13">
        <v>53.31</v>
      </c>
      <c r="N36" s="13"/>
      <c r="O36" s="3">
        <f t="shared" si="0"/>
        <v>137.91428571428574</v>
      </c>
      <c r="P36" s="3">
        <f t="shared" si="0"/>
        <v>152.31428571428572</v>
      </c>
    </row>
    <row r="37" spans="1:16" ht="79.5">
      <c r="A37" s="11" t="s">
        <v>112</v>
      </c>
      <c r="B37" s="12">
        <v>1030103</v>
      </c>
      <c r="C37" s="11" t="s">
        <v>96</v>
      </c>
      <c r="D37" s="11" t="s">
        <v>107</v>
      </c>
      <c r="E37" s="12">
        <v>1</v>
      </c>
      <c r="F37" s="11" t="s">
        <v>23</v>
      </c>
      <c r="G37" s="11" t="s">
        <v>1</v>
      </c>
      <c r="H37" s="11" t="s">
        <v>86</v>
      </c>
      <c r="I37" s="11" t="s">
        <v>113</v>
      </c>
      <c r="J37" s="11" t="s">
        <v>114</v>
      </c>
      <c r="K37" s="12"/>
      <c r="L37" s="13">
        <v>44.94</v>
      </c>
      <c r="M37" s="13">
        <v>46.69</v>
      </c>
      <c r="N37" s="13"/>
      <c r="O37" s="3">
        <f aca="true" t="shared" si="1" ref="O37:P67">L37/0.35</f>
        <v>128.4</v>
      </c>
      <c r="P37" s="3">
        <f t="shared" si="1"/>
        <v>133.4</v>
      </c>
    </row>
    <row r="38" spans="1:14" ht="79.5">
      <c r="A38" s="11" t="s">
        <v>115</v>
      </c>
      <c r="B38" s="12">
        <v>1030104</v>
      </c>
      <c r="C38" s="11" t="s">
        <v>96</v>
      </c>
      <c r="D38" s="11" t="s">
        <v>107</v>
      </c>
      <c r="E38" s="12">
        <v>1</v>
      </c>
      <c r="F38" s="11" t="s">
        <v>23</v>
      </c>
      <c r="G38" s="11" t="s">
        <v>1</v>
      </c>
      <c r="H38" s="11" t="s">
        <v>37</v>
      </c>
      <c r="I38" s="11" t="s">
        <v>116</v>
      </c>
      <c r="J38" s="11" t="s">
        <v>117</v>
      </c>
      <c r="K38" s="12"/>
      <c r="L38" s="13"/>
      <c r="M38" s="13"/>
      <c r="N38" s="13"/>
    </row>
    <row r="39" spans="1:16" ht="45.75">
      <c r="A39" s="11" t="s">
        <v>118</v>
      </c>
      <c r="B39" s="12">
        <v>1030105</v>
      </c>
      <c r="C39" s="11" t="s">
        <v>96</v>
      </c>
      <c r="D39" s="11" t="s">
        <v>107</v>
      </c>
      <c r="E39" s="12">
        <v>1</v>
      </c>
      <c r="F39" s="11" t="s">
        <v>23</v>
      </c>
      <c r="G39" s="11" t="s">
        <v>28</v>
      </c>
      <c r="H39" s="11" t="s">
        <v>37</v>
      </c>
      <c r="I39" s="11" t="s">
        <v>119</v>
      </c>
      <c r="J39" s="11" t="s">
        <v>120</v>
      </c>
      <c r="K39" s="12"/>
      <c r="L39" s="13">
        <v>46.69</v>
      </c>
      <c r="M39" s="13">
        <v>49.07</v>
      </c>
      <c r="N39" s="13"/>
      <c r="O39" s="3">
        <f t="shared" si="1"/>
        <v>133.4</v>
      </c>
      <c r="P39" s="3">
        <f t="shared" si="1"/>
        <v>140.20000000000002</v>
      </c>
    </row>
    <row r="40" spans="1:16" ht="45">
      <c r="A40" s="11" t="s">
        <v>121</v>
      </c>
      <c r="B40" s="12">
        <v>1030106</v>
      </c>
      <c r="C40" s="11" t="s">
        <v>96</v>
      </c>
      <c r="D40" s="11" t="s">
        <v>107</v>
      </c>
      <c r="E40" s="12">
        <v>1</v>
      </c>
      <c r="F40" s="11" t="s">
        <v>23</v>
      </c>
      <c r="G40" s="11" t="s">
        <v>28</v>
      </c>
      <c r="H40" s="11" t="s">
        <v>37</v>
      </c>
      <c r="I40" s="11" t="s">
        <v>1</v>
      </c>
      <c r="J40" s="11" t="s">
        <v>122</v>
      </c>
      <c r="K40" s="12"/>
      <c r="L40" s="13">
        <v>49.46</v>
      </c>
      <c r="M40" s="13">
        <v>52.29</v>
      </c>
      <c r="N40" s="13"/>
      <c r="O40" s="3">
        <f t="shared" si="1"/>
        <v>141.31428571428572</v>
      </c>
      <c r="P40" s="3">
        <f t="shared" si="1"/>
        <v>149.4</v>
      </c>
    </row>
    <row r="41" spans="1:16" ht="45">
      <c r="A41" s="11" t="s">
        <v>123</v>
      </c>
      <c r="B41" s="12">
        <v>1030107</v>
      </c>
      <c r="C41" s="11" t="s">
        <v>96</v>
      </c>
      <c r="D41" s="11" t="s">
        <v>107</v>
      </c>
      <c r="E41" s="12">
        <v>1</v>
      </c>
      <c r="F41" s="11" t="s">
        <v>23</v>
      </c>
      <c r="G41" s="11" t="s">
        <v>1</v>
      </c>
      <c r="H41" s="11" t="s">
        <v>37</v>
      </c>
      <c r="I41" s="11" t="s">
        <v>124</v>
      </c>
      <c r="J41" s="12"/>
      <c r="K41" s="11" t="s">
        <v>34</v>
      </c>
      <c r="L41" s="13">
        <v>44.63</v>
      </c>
      <c r="M41" s="13">
        <v>46.76</v>
      </c>
      <c r="N41" s="13"/>
      <c r="O41" s="3">
        <f t="shared" si="1"/>
        <v>127.51428571428573</v>
      </c>
      <c r="P41" s="3">
        <f t="shared" si="1"/>
        <v>133.6</v>
      </c>
    </row>
    <row r="42" spans="1:16" ht="45">
      <c r="A42" s="16" t="s">
        <v>125</v>
      </c>
      <c r="B42" s="12">
        <v>1030108</v>
      </c>
      <c r="C42" s="16" t="s">
        <v>96</v>
      </c>
      <c r="D42" s="16" t="s">
        <v>107</v>
      </c>
      <c r="E42" s="17">
        <v>1</v>
      </c>
      <c r="F42" s="16" t="s">
        <v>23</v>
      </c>
      <c r="G42" s="16" t="s">
        <v>1</v>
      </c>
      <c r="H42" s="16" t="s">
        <v>37</v>
      </c>
      <c r="I42" s="16" t="s">
        <v>126</v>
      </c>
      <c r="J42" s="12"/>
      <c r="K42" s="11" t="s">
        <v>34</v>
      </c>
      <c r="L42" s="13">
        <v>41.3</v>
      </c>
      <c r="M42" s="13">
        <v>49.63</v>
      </c>
      <c r="N42" s="13"/>
      <c r="O42" s="3">
        <f t="shared" si="1"/>
        <v>118</v>
      </c>
      <c r="P42" s="3">
        <f t="shared" si="1"/>
        <v>141.8</v>
      </c>
    </row>
    <row r="43" spans="1:16" ht="45">
      <c r="A43" s="11" t="s">
        <v>127</v>
      </c>
      <c r="B43" s="12">
        <v>1030109</v>
      </c>
      <c r="C43" s="11" t="s">
        <v>96</v>
      </c>
      <c r="D43" s="11" t="s">
        <v>107</v>
      </c>
      <c r="E43" s="12">
        <v>1</v>
      </c>
      <c r="F43" s="11" t="s">
        <v>23</v>
      </c>
      <c r="G43" s="11" t="s">
        <v>1</v>
      </c>
      <c r="H43" s="11" t="s">
        <v>37</v>
      </c>
      <c r="I43" s="11" t="s">
        <v>128</v>
      </c>
      <c r="J43" s="12"/>
      <c r="K43" s="11" t="s">
        <v>34</v>
      </c>
      <c r="L43" s="13">
        <v>45.85</v>
      </c>
      <c r="M43" s="13">
        <v>47.57</v>
      </c>
      <c r="N43" s="13"/>
      <c r="O43" s="3">
        <f t="shared" si="1"/>
        <v>131</v>
      </c>
      <c r="P43" s="3">
        <f t="shared" si="1"/>
        <v>135.9142857142857</v>
      </c>
    </row>
    <row r="44" spans="1:16" ht="45">
      <c r="A44" s="11" t="s">
        <v>129</v>
      </c>
      <c r="B44" s="12">
        <v>1030110</v>
      </c>
      <c r="C44" s="11" t="s">
        <v>96</v>
      </c>
      <c r="D44" s="11" t="s">
        <v>107</v>
      </c>
      <c r="E44" s="12">
        <v>1</v>
      </c>
      <c r="F44" s="11" t="s">
        <v>23</v>
      </c>
      <c r="G44" s="11" t="s">
        <v>1</v>
      </c>
      <c r="H44" s="11" t="s">
        <v>37</v>
      </c>
      <c r="I44" s="11" t="s">
        <v>130</v>
      </c>
      <c r="J44" s="12"/>
      <c r="K44" s="11" t="s">
        <v>34</v>
      </c>
      <c r="L44" s="13">
        <v>45.22</v>
      </c>
      <c r="M44" s="13">
        <v>49.67</v>
      </c>
      <c r="N44" s="13"/>
      <c r="O44" s="3">
        <f t="shared" si="1"/>
        <v>129.20000000000002</v>
      </c>
      <c r="P44" s="3">
        <f t="shared" si="1"/>
        <v>141.91428571428574</v>
      </c>
    </row>
    <row r="45" spans="1:14" ht="45">
      <c r="A45" s="14" t="s">
        <v>131</v>
      </c>
      <c r="B45" s="12">
        <v>1030111</v>
      </c>
      <c r="C45" s="11" t="s">
        <v>132</v>
      </c>
      <c r="D45" s="11" t="s">
        <v>107</v>
      </c>
      <c r="E45" s="12">
        <v>2</v>
      </c>
      <c r="F45" s="11" t="s">
        <v>23</v>
      </c>
      <c r="G45" s="11" t="s">
        <v>1</v>
      </c>
      <c r="H45" s="11" t="s">
        <v>37</v>
      </c>
      <c r="I45" s="11" t="s">
        <v>133</v>
      </c>
      <c r="J45" s="12"/>
      <c r="K45" s="14" t="s">
        <v>34</v>
      </c>
      <c r="L45" s="13"/>
      <c r="M45" s="13"/>
      <c r="N45" s="13"/>
    </row>
    <row r="46" spans="1:16" ht="45">
      <c r="A46" s="15"/>
      <c r="B46" s="12">
        <v>1030112</v>
      </c>
      <c r="C46" s="11" t="s">
        <v>96</v>
      </c>
      <c r="D46" s="11" t="s">
        <v>107</v>
      </c>
      <c r="E46" s="12">
        <v>2</v>
      </c>
      <c r="F46" s="11" t="s">
        <v>23</v>
      </c>
      <c r="G46" s="11" t="s">
        <v>1</v>
      </c>
      <c r="H46" s="11" t="s">
        <v>37</v>
      </c>
      <c r="I46" s="11" t="s">
        <v>130</v>
      </c>
      <c r="J46" s="12"/>
      <c r="K46" s="15"/>
      <c r="L46" s="13">
        <v>42.91</v>
      </c>
      <c r="M46" s="13">
        <v>46.55</v>
      </c>
      <c r="N46" s="13"/>
      <c r="O46" s="3">
        <f t="shared" si="1"/>
        <v>122.6</v>
      </c>
      <c r="P46" s="3">
        <f t="shared" si="1"/>
        <v>133</v>
      </c>
    </row>
    <row r="47" spans="1:16" ht="67.5">
      <c r="A47" s="11" t="s">
        <v>134</v>
      </c>
      <c r="B47" s="12">
        <v>1030201</v>
      </c>
      <c r="C47" s="11" t="s">
        <v>135</v>
      </c>
      <c r="D47" s="11" t="s">
        <v>107</v>
      </c>
      <c r="E47" s="12">
        <v>1</v>
      </c>
      <c r="F47" s="11" t="s">
        <v>79</v>
      </c>
      <c r="G47" s="11" t="s">
        <v>1</v>
      </c>
      <c r="H47" s="11" t="s">
        <v>4</v>
      </c>
      <c r="I47" s="11" t="s">
        <v>136</v>
      </c>
      <c r="J47" s="12"/>
      <c r="K47" s="11" t="s">
        <v>34</v>
      </c>
      <c r="L47" s="13">
        <v>41.2</v>
      </c>
      <c r="M47" s="13">
        <v>42.14</v>
      </c>
      <c r="N47" s="13"/>
      <c r="O47" s="3">
        <f t="shared" si="1"/>
        <v>117.71428571428574</v>
      </c>
      <c r="P47" s="3">
        <f t="shared" si="1"/>
        <v>120.4</v>
      </c>
    </row>
    <row r="48" spans="1:16" ht="45">
      <c r="A48" s="11" t="s">
        <v>137</v>
      </c>
      <c r="B48" s="12">
        <v>1030202</v>
      </c>
      <c r="C48" s="11" t="s">
        <v>138</v>
      </c>
      <c r="D48" s="11" t="s">
        <v>107</v>
      </c>
      <c r="E48" s="12">
        <v>1</v>
      </c>
      <c r="F48" s="11" t="s">
        <v>23</v>
      </c>
      <c r="G48" s="11" t="s">
        <v>28</v>
      </c>
      <c r="H48" s="11" t="s">
        <v>37</v>
      </c>
      <c r="I48" s="11" t="s">
        <v>139</v>
      </c>
      <c r="J48" s="12"/>
      <c r="K48" s="11" t="s">
        <v>34</v>
      </c>
      <c r="L48" s="13">
        <v>40.74</v>
      </c>
      <c r="M48" s="13">
        <v>42.7</v>
      </c>
      <c r="N48" s="13"/>
      <c r="O48" s="3">
        <f t="shared" si="1"/>
        <v>116.40000000000002</v>
      </c>
      <c r="P48" s="3">
        <f t="shared" si="1"/>
        <v>122.00000000000001</v>
      </c>
    </row>
    <row r="49" spans="1:14" ht="45">
      <c r="A49" s="11" t="s">
        <v>140</v>
      </c>
      <c r="B49" s="12">
        <v>1030203</v>
      </c>
      <c r="C49" s="11" t="s">
        <v>32</v>
      </c>
      <c r="D49" s="11" t="s">
        <v>107</v>
      </c>
      <c r="E49" s="12">
        <v>1</v>
      </c>
      <c r="F49" s="11" t="s">
        <v>23</v>
      </c>
      <c r="G49" s="11" t="s">
        <v>28</v>
      </c>
      <c r="H49" s="11" t="s">
        <v>37</v>
      </c>
      <c r="I49" s="11" t="s">
        <v>141</v>
      </c>
      <c r="J49" s="12"/>
      <c r="K49" s="11" t="s">
        <v>34</v>
      </c>
      <c r="L49" s="13"/>
      <c r="M49" s="13"/>
      <c r="N49" s="13"/>
    </row>
    <row r="50" spans="1:16" ht="67.5">
      <c r="A50" s="11" t="s">
        <v>142</v>
      </c>
      <c r="B50" s="12">
        <v>1030204</v>
      </c>
      <c r="C50" s="11" t="s">
        <v>76</v>
      </c>
      <c r="D50" s="11" t="s">
        <v>107</v>
      </c>
      <c r="E50" s="12">
        <v>2</v>
      </c>
      <c r="F50" s="11" t="s">
        <v>79</v>
      </c>
      <c r="G50" s="11" t="s">
        <v>1</v>
      </c>
      <c r="H50" s="11" t="s">
        <v>4</v>
      </c>
      <c r="I50" s="11" t="s">
        <v>143</v>
      </c>
      <c r="J50" s="12"/>
      <c r="K50" s="11" t="s">
        <v>34</v>
      </c>
      <c r="L50" s="13">
        <v>42.88</v>
      </c>
      <c r="M50" s="13">
        <v>48.72</v>
      </c>
      <c r="N50" s="13"/>
      <c r="O50" s="3">
        <f t="shared" si="1"/>
        <v>122.51428571428573</v>
      </c>
      <c r="P50" s="3">
        <f t="shared" si="1"/>
        <v>139.20000000000002</v>
      </c>
    </row>
    <row r="51" spans="1:16" ht="45">
      <c r="A51" s="11" t="s">
        <v>144</v>
      </c>
      <c r="B51" s="12">
        <v>1030205</v>
      </c>
      <c r="C51" s="11" t="s">
        <v>145</v>
      </c>
      <c r="D51" s="11" t="s">
        <v>107</v>
      </c>
      <c r="E51" s="12">
        <v>2</v>
      </c>
      <c r="F51" s="11" t="s">
        <v>23</v>
      </c>
      <c r="G51" s="11" t="s">
        <v>1</v>
      </c>
      <c r="H51" s="11" t="s">
        <v>37</v>
      </c>
      <c r="I51" s="11" t="s">
        <v>146</v>
      </c>
      <c r="J51" s="12"/>
      <c r="K51" s="11" t="s">
        <v>34</v>
      </c>
      <c r="L51" s="13">
        <v>44.24</v>
      </c>
      <c r="M51" s="13">
        <v>46.97</v>
      </c>
      <c r="N51" s="13"/>
      <c r="O51" s="3">
        <f t="shared" si="1"/>
        <v>126.40000000000002</v>
      </c>
      <c r="P51" s="3">
        <f t="shared" si="1"/>
        <v>134.20000000000002</v>
      </c>
    </row>
    <row r="52" spans="1:16" ht="45">
      <c r="A52" s="14" t="s">
        <v>147</v>
      </c>
      <c r="B52" s="12">
        <v>1030206</v>
      </c>
      <c r="C52" s="11" t="s">
        <v>148</v>
      </c>
      <c r="D52" s="11" t="s">
        <v>107</v>
      </c>
      <c r="E52" s="12">
        <v>1</v>
      </c>
      <c r="F52" s="11" t="s">
        <v>23</v>
      </c>
      <c r="G52" s="11" t="s">
        <v>1</v>
      </c>
      <c r="H52" s="11" t="s">
        <v>37</v>
      </c>
      <c r="I52" s="11" t="s">
        <v>149</v>
      </c>
      <c r="J52" s="12"/>
      <c r="K52" s="14" t="s">
        <v>34</v>
      </c>
      <c r="L52" s="13">
        <v>41.83</v>
      </c>
      <c r="M52" s="13">
        <v>42.42</v>
      </c>
      <c r="N52" s="13"/>
      <c r="O52" s="3">
        <f t="shared" si="1"/>
        <v>119.51428571428572</v>
      </c>
      <c r="P52" s="3">
        <f t="shared" si="1"/>
        <v>121.20000000000002</v>
      </c>
    </row>
    <row r="53" spans="1:16" ht="45">
      <c r="A53" s="15"/>
      <c r="B53" s="12">
        <v>1030207</v>
      </c>
      <c r="C53" s="11" t="s">
        <v>150</v>
      </c>
      <c r="D53" s="11" t="s">
        <v>107</v>
      </c>
      <c r="E53" s="12">
        <v>1</v>
      </c>
      <c r="F53" s="11" t="s">
        <v>23</v>
      </c>
      <c r="G53" s="11" t="s">
        <v>1</v>
      </c>
      <c r="H53" s="11" t="s">
        <v>37</v>
      </c>
      <c r="I53" s="11" t="s">
        <v>151</v>
      </c>
      <c r="J53" s="12"/>
      <c r="K53" s="15"/>
      <c r="L53" s="13">
        <v>44.73</v>
      </c>
      <c r="M53" s="13">
        <v>48.9</v>
      </c>
      <c r="N53" s="13"/>
      <c r="O53" s="3">
        <f t="shared" si="1"/>
        <v>127.8</v>
      </c>
      <c r="P53" s="3">
        <f t="shared" si="1"/>
        <v>139.71428571428572</v>
      </c>
    </row>
    <row r="54" spans="1:16" ht="67.5">
      <c r="A54" s="11" t="s">
        <v>152</v>
      </c>
      <c r="B54" s="12">
        <v>1030208</v>
      </c>
      <c r="C54" s="11" t="s">
        <v>153</v>
      </c>
      <c r="D54" s="11" t="s">
        <v>107</v>
      </c>
      <c r="E54" s="12">
        <v>1</v>
      </c>
      <c r="F54" s="11" t="s">
        <v>79</v>
      </c>
      <c r="G54" s="11" t="s">
        <v>1</v>
      </c>
      <c r="H54" s="11" t="s">
        <v>4</v>
      </c>
      <c r="I54" s="11" t="s">
        <v>154</v>
      </c>
      <c r="J54" s="12"/>
      <c r="K54" s="11" t="s">
        <v>34</v>
      </c>
      <c r="L54" s="13"/>
      <c r="M54" s="13">
        <v>37.24</v>
      </c>
      <c r="N54" s="18" t="s">
        <v>155</v>
      </c>
      <c r="P54" s="3">
        <f t="shared" si="1"/>
        <v>106.4</v>
      </c>
    </row>
    <row r="55" spans="1:16" ht="45">
      <c r="A55" s="11" t="s">
        <v>156</v>
      </c>
      <c r="B55" s="12">
        <v>1030209</v>
      </c>
      <c r="C55" s="11" t="s">
        <v>96</v>
      </c>
      <c r="D55" s="11" t="s">
        <v>107</v>
      </c>
      <c r="E55" s="12">
        <v>1</v>
      </c>
      <c r="F55" s="11" t="s">
        <v>23</v>
      </c>
      <c r="G55" s="11" t="s">
        <v>1</v>
      </c>
      <c r="H55" s="11" t="s">
        <v>37</v>
      </c>
      <c r="I55" s="11" t="s">
        <v>157</v>
      </c>
      <c r="J55" s="12"/>
      <c r="K55" s="11" t="s">
        <v>34</v>
      </c>
      <c r="L55" s="13">
        <v>43.19</v>
      </c>
      <c r="M55" s="13">
        <v>44.24</v>
      </c>
      <c r="N55" s="13"/>
      <c r="O55" s="3">
        <f t="shared" si="1"/>
        <v>123.4</v>
      </c>
      <c r="P55" s="3">
        <f t="shared" si="1"/>
        <v>126.40000000000002</v>
      </c>
    </row>
    <row r="56" spans="1:14" ht="67.5">
      <c r="A56" s="14" t="s">
        <v>158</v>
      </c>
      <c r="B56" s="12">
        <v>1030210</v>
      </c>
      <c r="C56" s="11" t="s">
        <v>159</v>
      </c>
      <c r="D56" s="11" t="s">
        <v>107</v>
      </c>
      <c r="E56" s="12">
        <v>1</v>
      </c>
      <c r="F56" s="11" t="s">
        <v>79</v>
      </c>
      <c r="G56" s="11" t="s">
        <v>1</v>
      </c>
      <c r="H56" s="11" t="s">
        <v>4</v>
      </c>
      <c r="I56" s="11" t="s">
        <v>160</v>
      </c>
      <c r="J56" s="11" t="s">
        <v>161</v>
      </c>
      <c r="K56" s="14" t="s">
        <v>34</v>
      </c>
      <c r="L56" s="13"/>
      <c r="M56" s="13"/>
      <c r="N56" s="13"/>
    </row>
    <row r="57" spans="1:16" ht="45">
      <c r="A57" s="15"/>
      <c r="B57" s="12">
        <v>1030211</v>
      </c>
      <c r="C57" s="11" t="s">
        <v>162</v>
      </c>
      <c r="D57" s="11" t="s">
        <v>107</v>
      </c>
      <c r="E57" s="12">
        <v>2</v>
      </c>
      <c r="F57" s="11" t="s">
        <v>23</v>
      </c>
      <c r="G57" s="11" t="s">
        <v>28</v>
      </c>
      <c r="H57" s="11" t="s">
        <v>37</v>
      </c>
      <c r="I57" s="11" t="s">
        <v>1</v>
      </c>
      <c r="J57" s="12"/>
      <c r="K57" s="15"/>
      <c r="L57" s="13">
        <v>45.33</v>
      </c>
      <c r="M57" s="13">
        <v>46.59</v>
      </c>
      <c r="N57" s="13"/>
      <c r="O57" s="3">
        <f t="shared" si="1"/>
        <v>129.5142857142857</v>
      </c>
      <c r="P57" s="3">
        <f t="shared" si="1"/>
        <v>133.11428571428573</v>
      </c>
    </row>
    <row r="58" spans="1:16" ht="67.5">
      <c r="A58" s="11" t="s">
        <v>163</v>
      </c>
      <c r="B58" s="12">
        <v>1030212</v>
      </c>
      <c r="C58" s="11" t="s">
        <v>46</v>
      </c>
      <c r="D58" s="11" t="s">
        <v>107</v>
      </c>
      <c r="E58" s="12">
        <v>1</v>
      </c>
      <c r="F58" s="11" t="s">
        <v>79</v>
      </c>
      <c r="G58" s="11" t="s">
        <v>1</v>
      </c>
      <c r="H58" s="11" t="s">
        <v>4</v>
      </c>
      <c r="I58" s="11" t="s">
        <v>164</v>
      </c>
      <c r="J58" s="11" t="s">
        <v>161</v>
      </c>
      <c r="K58" s="11" t="s">
        <v>34</v>
      </c>
      <c r="L58" s="13">
        <v>36.96</v>
      </c>
      <c r="M58" s="13">
        <v>44.73</v>
      </c>
      <c r="N58" s="13"/>
      <c r="O58" s="3">
        <f t="shared" si="1"/>
        <v>105.60000000000001</v>
      </c>
      <c r="P58" s="3">
        <f t="shared" si="1"/>
        <v>127.8</v>
      </c>
    </row>
    <row r="59" spans="1:14" ht="45">
      <c r="A59" s="14" t="s">
        <v>165</v>
      </c>
      <c r="B59" s="12">
        <v>1030213</v>
      </c>
      <c r="C59" s="11" t="s">
        <v>166</v>
      </c>
      <c r="D59" s="11" t="s">
        <v>107</v>
      </c>
      <c r="E59" s="12">
        <v>1</v>
      </c>
      <c r="F59" s="11" t="s">
        <v>23</v>
      </c>
      <c r="G59" s="11" t="s">
        <v>1</v>
      </c>
      <c r="H59" s="11" t="s">
        <v>37</v>
      </c>
      <c r="I59" s="11" t="s">
        <v>167</v>
      </c>
      <c r="J59" s="12"/>
      <c r="K59" s="14" t="s">
        <v>34</v>
      </c>
      <c r="L59" s="13"/>
      <c r="M59" s="13"/>
      <c r="N59" s="13"/>
    </row>
    <row r="60" spans="1:16" ht="34.5">
      <c r="A60" s="15"/>
      <c r="B60" s="12">
        <v>1030214</v>
      </c>
      <c r="C60" s="11" t="s">
        <v>168</v>
      </c>
      <c r="D60" s="11" t="s">
        <v>107</v>
      </c>
      <c r="E60" s="12">
        <v>1</v>
      </c>
      <c r="F60" s="11" t="s">
        <v>23</v>
      </c>
      <c r="G60" s="11" t="s">
        <v>1</v>
      </c>
      <c r="H60" s="11" t="s">
        <v>86</v>
      </c>
      <c r="I60" s="11" t="s">
        <v>1</v>
      </c>
      <c r="J60" s="12"/>
      <c r="K60" s="15"/>
      <c r="L60" s="13">
        <v>48.72</v>
      </c>
      <c r="M60" s="13">
        <v>49.04</v>
      </c>
      <c r="N60" s="13"/>
      <c r="O60" s="3">
        <f t="shared" si="1"/>
        <v>139.20000000000002</v>
      </c>
      <c r="P60" s="3">
        <f t="shared" si="1"/>
        <v>140.11428571428573</v>
      </c>
    </row>
    <row r="61" spans="1:16" ht="67.5">
      <c r="A61" s="15"/>
      <c r="B61" s="12">
        <v>1030215</v>
      </c>
      <c r="C61" s="11" t="s">
        <v>159</v>
      </c>
      <c r="D61" s="11" t="s">
        <v>107</v>
      </c>
      <c r="E61" s="12">
        <v>1</v>
      </c>
      <c r="F61" s="11" t="s">
        <v>79</v>
      </c>
      <c r="G61" s="11" t="s">
        <v>1</v>
      </c>
      <c r="H61" s="11" t="s">
        <v>4</v>
      </c>
      <c r="I61" s="11" t="s">
        <v>164</v>
      </c>
      <c r="J61" s="11" t="s">
        <v>169</v>
      </c>
      <c r="K61" s="15"/>
      <c r="L61" s="13">
        <v>39.66</v>
      </c>
      <c r="M61" s="13">
        <v>44.45</v>
      </c>
      <c r="N61" s="13"/>
      <c r="O61" s="3">
        <f t="shared" si="1"/>
        <v>113.31428571428572</v>
      </c>
      <c r="P61" s="3">
        <f t="shared" si="1"/>
        <v>127.00000000000001</v>
      </c>
    </row>
    <row r="62" spans="1:16" ht="45">
      <c r="A62" s="11" t="s">
        <v>170</v>
      </c>
      <c r="B62" s="12">
        <v>1030216</v>
      </c>
      <c r="C62" s="11" t="s">
        <v>171</v>
      </c>
      <c r="D62" s="11" t="s">
        <v>107</v>
      </c>
      <c r="E62" s="12">
        <v>1</v>
      </c>
      <c r="F62" s="11" t="s">
        <v>23</v>
      </c>
      <c r="G62" s="11" t="s">
        <v>28</v>
      </c>
      <c r="H62" s="11" t="s">
        <v>37</v>
      </c>
      <c r="I62" s="11" t="s">
        <v>1</v>
      </c>
      <c r="J62" s="12"/>
      <c r="K62" s="11" t="s">
        <v>34</v>
      </c>
      <c r="L62" s="13">
        <v>45.92</v>
      </c>
      <c r="M62" s="13">
        <v>47.36</v>
      </c>
      <c r="N62" s="13"/>
      <c r="O62" s="3">
        <f t="shared" si="1"/>
        <v>131.20000000000002</v>
      </c>
      <c r="P62" s="3">
        <f t="shared" si="1"/>
        <v>135.31428571428572</v>
      </c>
    </row>
    <row r="63" spans="1:16" ht="45">
      <c r="A63" s="14" t="s">
        <v>172</v>
      </c>
      <c r="B63" s="12">
        <v>1030217</v>
      </c>
      <c r="C63" s="11" t="s">
        <v>3</v>
      </c>
      <c r="D63" s="11" t="s">
        <v>107</v>
      </c>
      <c r="E63" s="12">
        <v>3</v>
      </c>
      <c r="F63" s="11" t="s">
        <v>23</v>
      </c>
      <c r="G63" s="11" t="s">
        <v>1</v>
      </c>
      <c r="H63" s="11" t="s">
        <v>37</v>
      </c>
      <c r="I63" s="11" t="s">
        <v>5</v>
      </c>
      <c r="J63" s="12"/>
      <c r="K63" s="14" t="s">
        <v>34</v>
      </c>
      <c r="L63" s="13">
        <v>42.91</v>
      </c>
      <c r="M63" s="13">
        <v>47.74</v>
      </c>
      <c r="N63" s="13"/>
      <c r="O63" s="3">
        <f t="shared" si="1"/>
        <v>122.6</v>
      </c>
      <c r="P63" s="3">
        <f t="shared" si="1"/>
        <v>136.4</v>
      </c>
    </row>
    <row r="64" spans="1:16" ht="45">
      <c r="A64" s="15"/>
      <c r="B64" s="12">
        <v>1030218</v>
      </c>
      <c r="C64" s="11" t="s">
        <v>32</v>
      </c>
      <c r="D64" s="11" t="s">
        <v>107</v>
      </c>
      <c r="E64" s="12">
        <v>1</v>
      </c>
      <c r="F64" s="11" t="s">
        <v>23</v>
      </c>
      <c r="G64" s="11" t="s">
        <v>1</v>
      </c>
      <c r="H64" s="11" t="s">
        <v>37</v>
      </c>
      <c r="I64" s="11" t="s">
        <v>32</v>
      </c>
      <c r="J64" s="12"/>
      <c r="K64" s="15"/>
      <c r="L64" s="13">
        <v>40.6</v>
      </c>
      <c r="M64" s="13">
        <v>47.36</v>
      </c>
      <c r="N64" s="13"/>
      <c r="O64" s="3">
        <f t="shared" si="1"/>
        <v>116.00000000000001</v>
      </c>
      <c r="P64" s="3">
        <f t="shared" si="1"/>
        <v>135.31428571428572</v>
      </c>
    </row>
    <row r="65" spans="1:16" ht="45">
      <c r="A65" s="14" t="s">
        <v>173</v>
      </c>
      <c r="B65" s="12">
        <v>1030301</v>
      </c>
      <c r="C65" s="11" t="s">
        <v>174</v>
      </c>
      <c r="D65" s="11" t="s">
        <v>107</v>
      </c>
      <c r="E65" s="12">
        <v>1</v>
      </c>
      <c r="F65" s="11" t="s">
        <v>23</v>
      </c>
      <c r="G65" s="11" t="s">
        <v>28</v>
      </c>
      <c r="H65" s="11" t="s">
        <v>29</v>
      </c>
      <c r="I65" s="11" t="s">
        <v>175</v>
      </c>
      <c r="J65" s="12"/>
      <c r="K65" s="14" t="s">
        <v>34</v>
      </c>
      <c r="L65" s="13">
        <v>36.82</v>
      </c>
      <c r="M65" s="13">
        <v>43.4</v>
      </c>
      <c r="N65" s="13"/>
      <c r="O65" s="3">
        <f t="shared" si="1"/>
        <v>105.2</v>
      </c>
      <c r="P65" s="3">
        <f t="shared" si="1"/>
        <v>124</v>
      </c>
    </row>
    <row r="66" spans="1:16" ht="22.5">
      <c r="A66" s="15"/>
      <c r="B66" s="12">
        <v>1030302</v>
      </c>
      <c r="C66" s="11" t="s">
        <v>176</v>
      </c>
      <c r="D66" s="11" t="s">
        <v>107</v>
      </c>
      <c r="E66" s="12">
        <v>1</v>
      </c>
      <c r="F66" s="11" t="s">
        <v>23</v>
      </c>
      <c r="G66" s="12"/>
      <c r="H66" s="11" t="s">
        <v>29</v>
      </c>
      <c r="I66" s="11" t="s">
        <v>177</v>
      </c>
      <c r="J66" s="12"/>
      <c r="K66" s="15"/>
      <c r="L66" s="13">
        <v>43.47</v>
      </c>
      <c r="M66" s="13">
        <v>44.49</v>
      </c>
      <c r="N66" s="13"/>
      <c r="O66" s="3">
        <f t="shared" si="1"/>
        <v>124.2</v>
      </c>
      <c r="P66" s="3">
        <f t="shared" si="1"/>
        <v>127.11428571428573</v>
      </c>
    </row>
    <row r="67" spans="1:16" ht="45">
      <c r="A67" s="15"/>
      <c r="B67" s="12">
        <v>1030303</v>
      </c>
      <c r="C67" s="11" t="s">
        <v>178</v>
      </c>
      <c r="D67" s="11" t="s">
        <v>107</v>
      </c>
      <c r="E67" s="12">
        <v>1</v>
      </c>
      <c r="F67" s="11" t="s">
        <v>23</v>
      </c>
      <c r="G67" s="11" t="s">
        <v>28</v>
      </c>
      <c r="H67" s="11" t="s">
        <v>29</v>
      </c>
      <c r="I67" s="11" t="s">
        <v>2</v>
      </c>
      <c r="J67" s="12"/>
      <c r="K67" s="15"/>
      <c r="L67" s="13">
        <v>44.66</v>
      </c>
      <c r="M67" s="13">
        <v>46.87</v>
      </c>
      <c r="N67" s="13"/>
      <c r="O67" s="3">
        <f t="shared" si="1"/>
        <v>127.6</v>
      </c>
      <c r="P67" s="3">
        <f t="shared" si="1"/>
        <v>133.9142857142857</v>
      </c>
    </row>
    <row r="68" spans="1:14" ht="45">
      <c r="A68" s="14" t="s">
        <v>179</v>
      </c>
      <c r="B68" s="12">
        <v>1030304</v>
      </c>
      <c r="C68" s="19" t="s">
        <v>21</v>
      </c>
      <c r="D68" s="11" t="s">
        <v>107</v>
      </c>
      <c r="E68" s="12">
        <v>1</v>
      </c>
      <c r="F68" s="11" t="s">
        <v>23</v>
      </c>
      <c r="G68" s="11" t="s">
        <v>28</v>
      </c>
      <c r="H68" s="11" t="s">
        <v>29</v>
      </c>
      <c r="I68" s="11" t="s">
        <v>180</v>
      </c>
      <c r="J68" s="12"/>
      <c r="K68" s="14" t="s">
        <v>34</v>
      </c>
      <c r="L68" s="13"/>
      <c r="M68" s="13"/>
      <c r="N68" s="13"/>
    </row>
    <row r="69" spans="1:16" ht="45">
      <c r="A69" s="15"/>
      <c r="B69" s="12">
        <v>1030305</v>
      </c>
      <c r="C69" s="19" t="s">
        <v>181</v>
      </c>
      <c r="D69" s="11" t="s">
        <v>107</v>
      </c>
      <c r="E69" s="12">
        <v>1</v>
      </c>
      <c r="F69" s="11" t="s">
        <v>23</v>
      </c>
      <c r="G69" s="11" t="s">
        <v>1</v>
      </c>
      <c r="H69" s="11" t="s">
        <v>29</v>
      </c>
      <c r="I69" s="11" t="s">
        <v>182</v>
      </c>
      <c r="J69" s="12"/>
      <c r="K69" s="15"/>
      <c r="L69" s="13">
        <v>43.44</v>
      </c>
      <c r="M69" s="13">
        <v>48.55</v>
      </c>
      <c r="N69" s="13"/>
      <c r="O69" s="3">
        <f aca="true" t="shared" si="2" ref="O69:P76">L69/0.35</f>
        <v>124.11428571428571</v>
      </c>
      <c r="P69" s="3">
        <f t="shared" si="2"/>
        <v>138.71428571428572</v>
      </c>
    </row>
    <row r="70" spans="1:16" ht="22.5">
      <c r="A70" s="15"/>
      <c r="B70" s="12">
        <v>1030306</v>
      </c>
      <c r="C70" s="19" t="s">
        <v>3</v>
      </c>
      <c r="D70" s="11" t="s">
        <v>107</v>
      </c>
      <c r="E70" s="12">
        <v>1</v>
      </c>
      <c r="F70" s="11" t="s">
        <v>23</v>
      </c>
      <c r="G70" s="11" t="s">
        <v>1</v>
      </c>
      <c r="H70" s="11" t="s">
        <v>29</v>
      </c>
      <c r="I70" s="11" t="s">
        <v>5</v>
      </c>
      <c r="J70" s="12"/>
      <c r="K70" s="15"/>
      <c r="L70" s="13">
        <v>45.36</v>
      </c>
      <c r="M70" s="13">
        <v>48.27</v>
      </c>
      <c r="N70" s="13"/>
      <c r="O70" s="3">
        <f t="shared" si="2"/>
        <v>129.6</v>
      </c>
      <c r="P70" s="3">
        <f t="shared" si="2"/>
        <v>137.91428571428574</v>
      </c>
    </row>
    <row r="71" spans="1:16" ht="22.5">
      <c r="A71" s="11" t="s">
        <v>183</v>
      </c>
      <c r="B71" s="12">
        <v>1030307</v>
      </c>
      <c r="C71" s="11" t="s">
        <v>43</v>
      </c>
      <c r="D71" s="11" t="s">
        <v>107</v>
      </c>
      <c r="E71" s="12">
        <v>1</v>
      </c>
      <c r="F71" s="11" t="s">
        <v>23</v>
      </c>
      <c r="G71" s="11" t="s">
        <v>1</v>
      </c>
      <c r="H71" s="11" t="s">
        <v>29</v>
      </c>
      <c r="I71" s="11" t="s">
        <v>184</v>
      </c>
      <c r="J71" s="12"/>
      <c r="K71" s="11" t="s">
        <v>34</v>
      </c>
      <c r="L71" s="13">
        <v>45.01</v>
      </c>
      <c r="M71" s="13">
        <v>46.41</v>
      </c>
      <c r="N71" s="13"/>
      <c r="O71" s="3">
        <f t="shared" si="2"/>
        <v>128.6</v>
      </c>
      <c r="P71" s="3">
        <f t="shared" si="2"/>
        <v>132.6</v>
      </c>
    </row>
    <row r="72" spans="1:16" ht="56.25">
      <c r="A72" s="11" t="s">
        <v>185</v>
      </c>
      <c r="B72" s="12">
        <v>1030308</v>
      </c>
      <c r="C72" s="11" t="s">
        <v>40</v>
      </c>
      <c r="D72" s="11" t="s">
        <v>107</v>
      </c>
      <c r="E72" s="12">
        <v>1</v>
      </c>
      <c r="F72" s="11" t="s">
        <v>23</v>
      </c>
      <c r="G72" s="11" t="s">
        <v>28</v>
      </c>
      <c r="H72" s="11" t="s">
        <v>29</v>
      </c>
      <c r="I72" s="11" t="s">
        <v>186</v>
      </c>
      <c r="J72" s="12"/>
      <c r="K72" s="14" t="s">
        <v>34</v>
      </c>
      <c r="L72" s="13">
        <v>39.94</v>
      </c>
      <c r="M72" s="13">
        <v>42.21</v>
      </c>
      <c r="N72" s="13"/>
      <c r="O72" s="3">
        <f t="shared" si="2"/>
        <v>114.11428571428571</v>
      </c>
      <c r="P72" s="3">
        <f t="shared" si="2"/>
        <v>120.60000000000001</v>
      </c>
    </row>
    <row r="73" spans="1:16" ht="101.25">
      <c r="A73" s="11" t="s">
        <v>187</v>
      </c>
      <c r="B73" s="12">
        <v>1030309</v>
      </c>
      <c r="C73" s="11" t="s">
        <v>43</v>
      </c>
      <c r="D73" s="11" t="s">
        <v>107</v>
      </c>
      <c r="E73" s="12">
        <v>3</v>
      </c>
      <c r="F73" s="11" t="s">
        <v>23</v>
      </c>
      <c r="G73" s="11" t="s">
        <v>1</v>
      </c>
      <c r="H73" s="11" t="s">
        <v>29</v>
      </c>
      <c r="I73" s="11" t="s">
        <v>188</v>
      </c>
      <c r="J73" s="12"/>
      <c r="K73" s="14" t="s">
        <v>34</v>
      </c>
      <c r="L73" s="13">
        <v>44.17</v>
      </c>
      <c r="M73" s="13">
        <v>48.09</v>
      </c>
      <c r="N73" s="13"/>
      <c r="O73" s="3">
        <f t="shared" si="2"/>
        <v>126.20000000000002</v>
      </c>
      <c r="P73" s="3">
        <f t="shared" si="2"/>
        <v>137.4</v>
      </c>
    </row>
    <row r="74" spans="1:16" ht="45">
      <c r="A74" s="11" t="s">
        <v>189</v>
      </c>
      <c r="B74" s="12">
        <v>1030310</v>
      </c>
      <c r="C74" s="11" t="s">
        <v>21</v>
      </c>
      <c r="D74" s="11" t="s">
        <v>107</v>
      </c>
      <c r="E74" s="12">
        <v>1</v>
      </c>
      <c r="F74" s="11" t="s">
        <v>23</v>
      </c>
      <c r="G74" s="11" t="s">
        <v>1</v>
      </c>
      <c r="H74" s="11" t="s">
        <v>29</v>
      </c>
      <c r="I74" s="11" t="s">
        <v>190</v>
      </c>
      <c r="J74" s="12"/>
      <c r="K74" s="11" t="s">
        <v>34</v>
      </c>
      <c r="L74" s="13">
        <v>44.35</v>
      </c>
      <c r="M74" s="13">
        <v>45.5</v>
      </c>
      <c r="N74" s="13"/>
      <c r="O74" s="3">
        <f t="shared" si="2"/>
        <v>126.71428571428572</v>
      </c>
      <c r="P74" s="3">
        <f t="shared" si="2"/>
        <v>130</v>
      </c>
    </row>
    <row r="75" spans="1:16" ht="67.5">
      <c r="A75" s="11" t="s">
        <v>191</v>
      </c>
      <c r="B75" s="12">
        <v>1030401</v>
      </c>
      <c r="C75" s="11" t="s">
        <v>192</v>
      </c>
      <c r="D75" s="11" t="s">
        <v>107</v>
      </c>
      <c r="E75" s="12">
        <v>1</v>
      </c>
      <c r="F75" s="11" t="s">
        <v>79</v>
      </c>
      <c r="G75" s="11" t="s">
        <v>1</v>
      </c>
      <c r="H75" s="11" t="s">
        <v>4</v>
      </c>
      <c r="I75" s="11" t="s">
        <v>1</v>
      </c>
      <c r="J75" s="12"/>
      <c r="K75" s="12"/>
      <c r="L75" s="13">
        <v>48.23</v>
      </c>
      <c r="M75" s="13">
        <v>50.72</v>
      </c>
      <c r="N75" s="13"/>
      <c r="O75" s="3">
        <f t="shared" si="2"/>
        <v>137.8</v>
      </c>
      <c r="P75" s="3">
        <f t="shared" si="2"/>
        <v>144.9142857142857</v>
      </c>
    </row>
    <row r="76" spans="1:16" ht="67.5">
      <c r="A76" s="11" t="s">
        <v>193</v>
      </c>
      <c r="B76" s="12">
        <v>1030402</v>
      </c>
      <c r="C76" s="11" t="s">
        <v>192</v>
      </c>
      <c r="D76" s="11" t="s">
        <v>107</v>
      </c>
      <c r="E76" s="12">
        <v>1</v>
      </c>
      <c r="F76" s="11" t="s">
        <v>79</v>
      </c>
      <c r="G76" s="11" t="s">
        <v>1</v>
      </c>
      <c r="H76" s="11" t="s">
        <v>4</v>
      </c>
      <c r="I76" s="11" t="s">
        <v>1</v>
      </c>
      <c r="J76" s="12"/>
      <c r="K76" s="12"/>
      <c r="L76" s="13">
        <v>46.62</v>
      </c>
      <c r="M76" s="13">
        <v>50.26</v>
      </c>
      <c r="N76" s="13"/>
      <c r="O76" s="3">
        <f t="shared" si="2"/>
        <v>133.2</v>
      </c>
      <c r="P76" s="3">
        <f t="shared" si="2"/>
        <v>143.6</v>
      </c>
    </row>
    <row r="77" spans="15:16" ht="12">
      <c r="O77" s="3">
        <f>AVERAGE(O4:O76)</f>
        <v>125.88701298701295</v>
      </c>
      <c r="P77" s="3">
        <f>AVERAGE(P4:P76)</f>
        <v>134.18208955223878</v>
      </c>
    </row>
  </sheetData>
  <mergeCells count="41">
    <mergeCell ref="K72:K73"/>
    <mergeCell ref="A65:A67"/>
    <mergeCell ref="K65:K67"/>
    <mergeCell ref="A68:A70"/>
    <mergeCell ref="K68:K70"/>
    <mergeCell ref="A59:A61"/>
    <mergeCell ref="K59:K61"/>
    <mergeCell ref="A63:A64"/>
    <mergeCell ref="K63:K64"/>
    <mergeCell ref="A52:A53"/>
    <mergeCell ref="K52:K53"/>
    <mergeCell ref="A56:A57"/>
    <mergeCell ref="K56:K57"/>
    <mergeCell ref="A32:A33"/>
    <mergeCell ref="K32:K33"/>
    <mergeCell ref="A45:A46"/>
    <mergeCell ref="K45:K46"/>
    <mergeCell ref="A27:A29"/>
    <mergeCell ref="K27:K29"/>
    <mergeCell ref="A30:A31"/>
    <mergeCell ref="K30:K31"/>
    <mergeCell ref="A12:A13"/>
    <mergeCell ref="A18:A19"/>
    <mergeCell ref="A23:A25"/>
    <mergeCell ref="K23:K25"/>
    <mergeCell ref="N2:N3"/>
    <mergeCell ref="O2:O3"/>
    <mergeCell ref="P2:P3"/>
    <mergeCell ref="A10:A11"/>
    <mergeCell ref="H2:J2"/>
    <mergeCell ref="K2:K3"/>
    <mergeCell ref="L2:L3"/>
    <mergeCell ref="M2:M3"/>
    <mergeCell ref="A1:N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2012-05-10T02:50:25Z</dcterms:modified>
  <cp:category/>
  <cp:version/>
  <cp:contentType/>
  <cp:contentStatus/>
</cp:coreProperties>
</file>