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745" activeTab="2"/>
  </bookViews>
  <sheets>
    <sheet name="一览表" sheetId="1" r:id="rId1"/>
    <sheet name="Sheet1" sheetId="2" r:id="rId2"/>
    <sheet name="Sheet3" sheetId="3" r:id="rId3"/>
  </sheets>
  <definedNames>
    <definedName name="_xlnm.Print_Titles" localSheetId="1">'Sheet1'!$3:$4</definedName>
    <definedName name="_xlnm.Print_Titles" localSheetId="2">'Sheet3'!$3:$3</definedName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<sst xmlns="http://schemas.openxmlformats.org/spreadsheetml/2006/main" count="406" uniqueCount="125">
  <si>
    <t>物理</t>
  </si>
  <si>
    <t>需  求  学  科  情  况</t>
  </si>
  <si>
    <t>政治</t>
  </si>
  <si>
    <t>语文</t>
  </si>
  <si>
    <t>数学</t>
  </si>
  <si>
    <t>英语</t>
  </si>
  <si>
    <t>化学</t>
  </si>
  <si>
    <t>生物</t>
  </si>
  <si>
    <t>地理</t>
  </si>
  <si>
    <t>历史</t>
  </si>
  <si>
    <t>美术</t>
  </si>
  <si>
    <t>音乐</t>
  </si>
  <si>
    <t>体育</t>
  </si>
  <si>
    <t>科学</t>
  </si>
  <si>
    <t>幼教</t>
  </si>
  <si>
    <t>招聘学校</t>
  </si>
  <si>
    <t>机械</t>
  </si>
  <si>
    <t>洞塘小学校</t>
  </si>
  <si>
    <t>重庆镇泰职业学校（中职）</t>
  </si>
  <si>
    <t>电子</t>
  </si>
  <si>
    <t>服装</t>
  </si>
  <si>
    <t>汽修</t>
  </si>
  <si>
    <t>合计</t>
  </si>
  <si>
    <t>幼儿心理</t>
  </si>
  <si>
    <t>建筑</t>
  </si>
  <si>
    <t>护理</t>
  </si>
  <si>
    <t>舞蹈</t>
  </si>
  <si>
    <t>财经</t>
  </si>
  <si>
    <t>旅游</t>
  </si>
  <si>
    <t>会计</t>
  </si>
  <si>
    <t>计算机</t>
  </si>
  <si>
    <t>学校类别</t>
  </si>
  <si>
    <t>江津四中（高中）</t>
  </si>
  <si>
    <t>农村中学（中职）</t>
  </si>
  <si>
    <t>江津四中（初中）</t>
  </si>
  <si>
    <t>江津五中（高中）</t>
  </si>
  <si>
    <t>江津五中（初中）</t>
  </si>
  <si>
    <t>江津六中（高中）</t>
  </si>
  <si>
    <t>江津六中（初中）</t>
  </si>
  <si>
    <t>实验中学（初中）</t>
  </si>
  <si>
    <t>江津八中（高中）</t>
  </si>
  <si>
    <t>江津八中（初中）</t>
  </si>
  <si>
    <t>重庆工商学校（含江南）</t>
  </si>
  <si>
    <t>机电职业学校（中职）</t>
  </si>
  <si>
    <t>白沙中学（初中）</t>
  </si>
  <si>
    <t>四牌坊小学</t>
  </si>
  <si>
    <t>城区小学</t>
  </si>
  <si>
    <t>几江幼儿园</t>
  </si>
  <si>
    <t>城区幼儿园</t>
  </si>
  <si>
    <t>向阳小学</t>
  </si>
  <si>
    <t>西城小学</t>
  </si>
  <si>
    <t>五举小学</t>
  </si>
  <si>
    <t>实验幼儿园</t>
  </si>
  <si>
    <t>琅山小学</t>
  </si>
  <si>
    <t>德感小学</t>
  </si>
  <si>
    <t>双福实验小学</t>
  </si>
  <si>
    <t>双福幼儿园</t>
  </si>
  <si>
    <t>农村小学</t>
  </si>
  <si>
    <t>夹滩小学</t>
  </si>
  <si>
    <t>仁沱幼儿园</t>
  </si>
  <si>
    <t>农村幼儿园</t>
  </si>
  <si>
    <t>碑槽小学</t>
  </si>
  <si>
    <t>梯子小学</t>
  </si>
  <si>
    <t>现龙小学</t>
  </si>
  <si>
    <t>龙华幼儿园</t>
  </si>
  <si>
    <t>永兴中学</t>
  </si>
  <si>
    <t>永兴小学</t>
  </si>
  <si>
    <t>永兴幼儿园</t>
  </si>
  <si>
    <t>旸岩小学</t>
  </si>
  <si>
    <t>石蟆小学校</t>
  </si>
  <si>
    <t>石蟆小学九文村小</t>
  </si>
  <si>
    <t>石蟆小学黄桥村小</t>
  </si>
  <si>
    <t>石蟆小学朝上村小</t>
  </si>
  <si>
    <t>仙鱼小学</t>
  </si>
  <si>
    <t>龙吟小学山华村小</t>
  </si>
  <si>
    <t>龙吟小学仁寿村小</t>
  </si>
  <si>
    <t>李市幼儿园</t>
  </si>
  <si>
    <t>珞璜小学七龙星村小</t>
  </si>
  <si>
    <t>柏林中学</t>
  </si>
  <si>
    <t>东胜小学</t>
  </si>
  <si>
    <t>海军希望小学</t>
  </si>
  <si>
    <t>贾嗣祥瑞希望小学</t>
  </si>
  <si>
    <t>崇兴小学</t>
  </si>
  <si>
    <t>龙山小学</t>
  </si>
  <si>
    <t>龙山小学红光村小</t>
  </si>
  <si>
    <t>青江小学</t>
  </si>
  <si>
    <t>继侨小学</t>
  </si>
  <si>
    <t>贾嗣幼儿园</t>
  </si>
  <si>
    <t>石门小学</t>
  </si>
  <si>
    <t>石门小学金龙村小</t>
  </si>
  <si>
    <t>永安小学</t>
  </si>
  <si>
    <t>永安小学旺隆村小</t>
  </si>
  <si>
    <t>朱杨小学</t>
  </si>
  <si>
    <t>板桥小学</t>
  </si>
  <si>
    <t>蔡家小学福德村小</t>
  </si>
  <si>
    <t>蔡家小学武堂村小</t>
  </si>
  <si>
    <t>嘉平学校（初中）</t>
  </si>
  <si>
    <t>月沱学校大垭村小</t>
  </si>
  <si>
    <t>中山学校（小学）</t>
  </si>
  <si>
    <t>嘉乐学校（初中）</t>
  </si>
  <si>
    <t>四面小学</t>
  </si>
  <si>
    <t>骆来山学校（初中）</t>
  </si>
  <si>
    <t>杜市小学校</t>
  </si>
  <si>
    <t>杜市幼儿园</t>
  </si>
  <si>
    <t>城区中学（中职）</t>
  </si>
  <si>
    <t>白沙幼儿园</t>
  </si>
  <si>
    <t>附件1：</t>
  </si>
  <si>
    <t>备注</t>
  </si>
  <si>
    <t>招聘人数</t>
  </si>
  <si>
    <t>重庆市江津区2012年公开招聘教育事业单位工作人员情况一览表</t>
  </si>
  <si>
    <t>小计</t>
  </si>
  <si>
    <t>城区小学</t>
  </si>
  <si>
    <t>农村小学</t>
  </si>
  <si>
    <t>农村村小</t>
  </si>
  <si>
    <t>城区幼儿园</t>
  </si>
  <si>
    <t>农村幼儿园</t>
  </si>
  <si>
    <t>合计</t>
  </si>
  <si>
    <t>附件2：</t>
  </si>
  <si>
    <t>城区中学
（中职）</t>
  </si>
  <si>
    <t>农村中学
（中职）</t>
  </si>
  <si>
    <t>江津区2012年公开招聘教育事业单位工作人员岗位序号一览表</t>
  </si>
  <si>
    <t>学校类型、层次</t>
  </si>
  <si>
    <t>学科</t>
  </si>
  <si>
    <t>岗位序号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</si>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</sst>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10"/>
      <color indexed="10"/>
      <name val="仿宋_GB2312"/>
      <family val="3"/>
    </font>
    <font>
      <sz val="8"/>
      <name val="宋体"/>
      <family val="0"/>
    </font>
    <font>
      <b/>
      <sz val="11"/>
      <name val="宋体"/>
      <family val="0"/>
    </font>
    <font>
      <sz val="17"/>
      <name val="方正小标宋_GBK"/>
      <family val="4"/>
    </font>
    <font>
      <sz val="12"/>
      <name val="方正小标宋_GBK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4.25"/>
  <cols>
    <col min="1" max="1" width="22.625" style="4" customWidth="1"/>
    <col min="2" max="2" width="14.625" style="4" customWidth="1"/>
    <col min="3" max="3" width="3.625" style="2" customWidth="1"/>
    <col min="4" max="18" width="3.125" style="2" customWidth="1"/>
    <col min="19" max="29" width="3.125" style="3" customWidth="1"/>
    <col min="30" max="30" width="6.625" style="3" customWidth="1"/>
    <col min="32" max="16384" width="9.00390625" style="3" customWidth="1"/>
  </cols>
  <sheetData>
    <row r="1" spans="1:30" ht="21.75" customHeight="1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4.75" customHeight="1">
      <c r="A2" s="28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1.75" customHeight="1">
      <c r="A3" s="32" t="s">
        <v>15</v>
      </c>
      <c r="B3" s="32" t="s">
        <v>31</v>
      </c>
      <c r="C3" s="31" t="s">
        <v>108</v>
      </c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0" t="s">
        <v>107</v>
      </c>
    </row>
    <row r="4" spans="1:30" ht="45" customHeight="1">
      <c r="A4" s="32"/>
      <c r="B4" s="32"/>
      <c r="C4" s="31"/>
      <c r="D4" s="7" t="s">
        <v>2</v>
      </c>
      <c r="E4" s="7" t="s">
        <v>3</v>
      </c>
      <c r="F4" s="7" t="s">
        <v>4</v>
      </c>
      <c r="G4" s="7" t="s">
        <v>5</v>
      </c>
      <c r="H4" s="7" t="s">
        <v>0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30</v>
      </c>
      <c r="Q4" s="7" t="s">
        <v>13</v>
      </c>
      <c r="R4" s="7" t="s">
        <v>14</v>
      </c>
      <c r="S4" s="11" t="s">
        <v>23</v>
      </c>
      <c r="T4" s="7" t="s">
        <v>16</v>
      </c>
      <c r="U4" s="7" t="s">
        <v>19</v>
      </c>
      <c r="V4" s="7" t="s">
        <v>20</v>
      </c>
      <c r="W4" s="7" t="s">
        <v>21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29</v>
      </c>
      <c r="AC4" s="7" t="s">
        <v>28</v>
      </c>
      <c r="AD4" s="30"/>
    </row>
    <row r="5" spans="1:30" s="1" customFormat="1" ht="21.75" customHeight="1">
      <c r="A5" s="5" t="s">
        <v>32</v>
      </c>
      <c r="B5" s="5" t="s">
        <v>33</v>
      </c>
      <c r="C5" s="5">
        <f aca="true" t="shared" si="0" ref="C5:C35">SUM(D5:AC5)</f>
        <v>8</v>
      </c>
      <c r="D5" s="5">
        <v>1</v>
      </c>
      <c r="E5" s="5">
        <v>2</v>
      </c>
      <c r="F5" s="5"/>
      <c r="G5" s="5">
        <v>2</v>
      </c>
      <c r="H5" s="5"/>
      <c r="I5" s="5"/>
      <c r="J5" s="5"/>
      <c r="K5" s="5">
        <v>2</v>
      </c>
      <c r="L5" s="5">
        <v>1</v>
      </c>
      <c r="M5" s="5"/>
      <c r="N5" s="5"/>
      <c r="O5" s="5"/>
      <c r="P5" s="6"/>
      <c r="Q5" s="6"/>
      <c r="R5" s="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" customFormat="1" ht="21.75" customHeight="1">
      <c r="A6" s="5" t="s">
        <v>35</v>
      </c>
      <c r="B6" s="5" t="s">
        <v>33</v>
      </c>
      <c r="C6" s="5">
        <f t="shared" si="0"/>
        <v>9</v>
      </c>
      <c r="D6" s="5"/>
      <c r="E6" s="5">
        <v>3</v>
      </c>
      <c r="F6" s="5">
        <v>1</v>
      </c>
      <c r="G6" s="5">
        <v>3</v>
      </c>
      <c r="H6" s="5"/>
      <c r="I6" s="5"/>
      <c r="J6" s="5">
        <v>1</v>
      </c>
      <c r="K6" s="5">
        <v>1</v>
      </c>
      <c r="L6" s="5"/>
      <c r="M6" s="5"/>
      <c r="N6" s="5"/>
      <c r="O6" s="5"/>
      <c r="P6" s="6"/>
      <c r="Q6" s="6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21.75" customHeight="1">
      <c r="A7" s="5" t="s">
        <v>37</v>
      </c>
      <c r="B7" s="5" t="s">
        <v>33</v>
      </c>
      <c r="C7" s="5">
        <f t="shared" si="0"/>
        <v>7</v>
      </c>
      <c r="D7" s="5">
        <v>1</v>
      </c>
      <c r="E7" s="5">
        <v>2</v>
      </c>
      <c r="F7" s="5">
        <v>1</v>
      </c>
      <c r="G7" s="5">
        <v>2</v>
      </c>
      <c r="H7" s="5"/>
      <c r="I7" s="5"/>
      <c r="J7" s="5"/>
      <c r="K7" s="5"/>
      <c r="L7" s="5">
        <v>1</v>
      </c>
      <c r="M7" s="5"/>
      <c r="N7" s="5"/>
      <c r="O7" s="5"/>
      <c r="P7" s="6"/>
      <c r="Q7" s="6"/>
      <c r="R7" s="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0" customFormat="1" ht="21.75" customHeight="1">
      <c r="A8" s="5" t="s">
        <v>40</v>
      </c>
      <c r="B8" s="5" t="s">
        <v>33</v>
      </c>
      <c r="C8" s="5">
        <f t="shared" si="0"/>
        <v>8</v>
      </c>
      <c r="D8" s="5"/>
      <c r="E8" s="5">
        <v>1</v>
      </c>
      <c r="F8" s="5">
        <v>2</v>
      </c>
      <c r="G8" s="5">
        <v>2</v>
      </c>
      <c r="H8" s="5"/>
      <c r="I8" s="5">
        <v>1</v>
      </c>
      <c r="J8" s="5"/>
      <c r="K8" s="5">
        <v>1</v>
      </c>
      <c r="L8" s="5">
        <v>1</v>
      </c>
      <c r="M8" s="5"/>
      <c r="N8" s="5"/>
      <c r="O8" s="5"/>
      <c r="P8" s="6"/>
      <c r="Q8" s="6"/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1" customFormat="1" ht="21.75" customHeight="1">
      <c r="A9" s="5" t="s">
        <v>34</v>
      </c>
      <c r="B9" s="5" t="s">
        <v>33</v>
      </c>
      <c r="C9" s="5">
        <f t="shared" si="0"/>
        <v>3</v>
      </c>
      <c r="D9" s="5"/>
      <c r="E9" s="5"/>
      <c r="F9" s="5">
        <v>1</v>
      </c>
      <c r="G9" s="5"/>
      <c r="H9" s="5"/>
      <c r="I9" s="5"/>
      <c r="J9" s="5"/>
      <c r="K9" s="5">
        <v>1</v>
      </c>
      <c r="L9" s="5">
        <v>1</v>
      </c>
      <c r="M9" s="5"/>
      <c r="N9" s="5"/>
      <c r="O9" s="5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" customFormat="1" ht="21.75" customHeight="1">
      <c r="A10" s="5" t="s">
        <v>36</v>
      </c>
      <c r="B10" s="5" t="s">
        <v>33</v>
      </c>
      <c r="C10" s="5">
        <f t="shared" si="0"/>
        <v>3</v>
      </c>
      <c r="D10" s="5"/>
      <c r="E10" s="5">
        <v>1</v>
      </c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" customFormat="1" ht="21.75" customHeight="1">
      <c r="A11" s="5" t="s">
        <v>38</v>
      </c>
      <c r="B11" s="5" t="s">
        <v>33</v>
      </c>
      <c r="C11" s="5">
        <f t="shared" si="0"/>
        <v>4</v>
      </c>
      <c r="D11" s="5"/>
      <c r="E11" s="5">
        <v>1</v>
      </c>
      <c r="F11" s="5"/>
      <c r="G11" s="5">
        <v>1</v>
      </c>
      <c r="H11" s="5"/>
      <c r="I11" s="5"/>
      <c r="J11" s="5">
        <v>1</v>
      </c>
      <c r="K11" s="5">
        <v>1</v>
      </c>
      <c r="L11" s="5"/>
      <c r="M11" s="5"/>
      <c r="N11" s="5"/>
      <c r="O11" s="5"/>
      <c r="P11" s="6"/>
      <c r="Q11" s="6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10" customFormat="1" ht="21.75" customHeight="1">
      <c r="A12" s="5" t="s">
        <v>41</v>
      </c>
      <c r="B12" s="5" t="s">
        <v>33</v>
      </c>
      <c r="C12" s="5">
        <f t="shared" si="0"/>
        <v>3</v>
      </c>
      <c r="D12" s="5"/>
      <c r="E12" s="5">
        <v>2</v>
      </c>
      <c r="F12" s="5"/>
      <c r="G12" s="5"/>
      <c r="H12" s="5"/>
      <c r="I12" s="5"/>
      <c r="J12" s="5"/>
      <c r="K12" s="5">
        <v>1</v>
      </c>
      <c r="L12" s="5"/>
      <c r="M12" s="5"/>
      <c r="N12" s="5"/>
      <c r="O12" s="5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1" customFormat="1" ht="21.75" customHeight="1">
      <c r="A13" s="5" t="s">
        <v>44</v>
      </c>
      <c r="B13" s="5" t="s">
        <v>33</v>
      </c>
      <c r="C13" s="5">
        <f t="shared" si="0"/>
        <v>6</v>
      </c>
      <c r="D13" s="5">
        <v>1</v>
      </c>
      <c r="E13" s="5">
        <v>1</v>
      </c>
      <c r="F13" s="5"/>
      <c r="G13" s="5"/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  <c r="O13" s="5"/>
      <c r="P13" s="6"/>
      <c r="Q13" s="6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0" customFormat="1" ht="21.75" customHeight="1">
      <c r="A14" s="5" t="s">
        <v>65</v>
      </c>
      <c r="B14" s="5" t="s">
        <v>33</v>
      </c>
      <c r="C14" s="5">
        <f t="shared" si="0"/>
        <v>2</v>
      </c>
      <c r="D14" s="12"/>
      <c r="E14" s="12"/>
      <c r="F14" s="12">
        <v>1</v>
      </c>
      <c r="G14" s="12">
        <v>1</v>
      </c>
      <c r="H14" s="12"/>
      <c r="I14" s="12"/>
      <c r="J14" s="12"/>
      <c r="K14" s="12"/>
      <c r="L14" s="7"/>
      <c r="M14" s="7"/>
      <c r="N14" s="7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1" customFormat="1" ht="21.75" customHeight="1">
      <c r="A15" s="5" t="s">
        <v>78</v>
      </c>
      <c r="B15" s="5" t="s">
        <v>33</v>
      </c>
      <c r="C15" s="5">
        <f t="shared" si="0"/>
        <v>1</v>
      </c>
      <c r="D15" s="5"/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6"/>
      <c r="Q15" s="6"/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0" customFormat="1" ht="21.75" customHeight="1">
      <c r="A16" s="5" t="s">
        <v>96</v>
      </c>
      <c r="B16" s="5" t="s">
        <v>33</v>
      </c>
      <c r="C16" s="5">
        <f t="shared" si="0"/>
        <v>1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10" customFormat="1" ht="21.75" customHeight="1">
      <c r="A17" s="5" t="s">
        <v>99</v>
      </c>
      <c r="B17" s="5" t="s">
        <v>33</v>
      </c>
      <c r="C17" s="5">
        <f t="shared" si="0"/>
        <v>1</v>
      </c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/>
      <c r="P17" s="6"/>
      <c r="Q17" s="6"/>
      <c r="R17" s="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0" customFormat="1" ht="21.75" customHeight="1">
      <c r="A18" s="5" t="s">
        <v>101</v>
      </c>
      <c r="B18" s="5" t="s">
        <v>33</v>
      </c>
      <c r="C18" s="5">
        <f t="shared" si="0"/>
        <v>1</v>
      </c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6"/>
      <c r="Q18" s="6"/>
      <c r="R18" s="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10" customFormat="1" ht="21.75" customHeight="1">
      <c r="A19" s="5" t="s">
        <v>39</v>
      </c>
      <c r="B19" s="5" t="s">
        <v>104</v>
      </c>
      <c r="C19" s="5">
        <f t="shared" si="0"/>
        <v>3</v>
      </c>
      <c r="D19" s="5"/>
      <c r="E19" s="5">
        <v>1</v>
      </c>
      <c r="F19" s="5">
        <v>1</v>
      </c>
      <c r="G19" s="5"/>
      <c r="H19" s="5">
        <v>1</v>
      </c>
      <c r="I19" s="5"/>
      <c r="J19" s="5"/>
      <c r="K19" s="5"/>
      <c r="L19" s="5"/>
      <c r="M19" s="5"/>
      <c r="N19" s="5"/>
      <c r="O19" s="8"/>
      <c r="P19" s="8"/>
      <c r="Q19" s="6"/>
      <c r="R19" s="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0" customFormat="1" ht="21.75" customHeight="1">
      <c r="A20" s="5" t="s">
        <v>45</v>
      </c>
      <c r="B20" s="5" t="s">
        <v>46</v>
      </c>
      <c r="C20" s="5">
        <f t="shared" si="0"/>
        <v>9</v>
      </c>
      <c r="D20" s="5"/>
      <c r="E20" s="5">
        <v>2</v>
      </c>
      <c r="F20" s="5">
        <v>2</v>
      </c>
      <c r="G20" s="5">
        <v>1</v>
      </c>
      <c r="H20" s="5"/>
      <c r="I20" s="5"/>
      <c r="J20" s="5"/>
      <c r="K20" s="5"/>
      <c r="L20" s="5"/>
      <c r="M20" s="5">
        <v>1</v>
      </c>
      <c r="N20" s="5">
        <v>1</v>
      </c>
      <c r="O20" s="5">
        <v>1</v>
      </c>
      <c r="P20" s="6"/>
      <c r="Q20" s="6">
        <v>1</v>
      </c>
      <c r="R20" s="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10" customFormat="1" ht="21.75" customHeight="1">
      <c r="A21" s="5" t="s">
        <v>49</v>
      </c>
      <c r="B21" s="5" t="s">
        <v>46</v>
      </c>
      <c r="C21" s="5">
        <f t="shared" si="0"/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6"/>
      <c r="Q21" s="6"/>
      <c r="R21" s="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10" customFormat="1" ht="21.75" customHeight="1">
      <c r="A22" s="5" t="s">
        <v>50</v>
      </c>
      <c r="B22" s="5" t="s">
        <v>46</v>
      </c>
      <c r="C22" s="5">
        <f t="shared" si="0"/>
        <v>17</v>
      </c>
      <c r="D22" s="5"/>
      <c r="E22" s="5">
        <v>5</v>
      </c>
      <c r="F22" s="5">
        <v>4</v>
      </c>
      <c r="G22" s="5"/>
      <c r="H22" s="5"/>
      <c r="I22" s="5"/>
      <c r="J22" s="5"/>
      <c r="K22" s="5"/>
      <c r="L22" s="5"/>
      <c r="M22" s="5">
        <v>2</v>
      </c>
      <c r="N22" s="5">
        <v>2</v>
      </c>
      <c r="O22" s="5">
        <v>2</v>
      </c>
      <c r="P22" s="6">
        <v>1</v>
      </c>
      <c r="Q22" s="6">
        <v>1</v>
      </c>
      <c r="R22" s="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10" customFormat="1" ht="21.75" customHeight="1">
      <c r="A23" s="5" t="s">
        <v>51</v>
      </c>
      <c r="B23" s="5" t="s">
        <v>46</v>
      </c>
      <c r="C23" s="5">
        <f t="shared" si="0"/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v>1</v>
      </c>
      <c r="Q23" s="6"/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10" customFormat="1" ht="21.75" customHeight="1">
      <c r="A24" s="5" t="s">
        <v>53</v>
      </c>
      <c r="B24" s="5" t="s">
        <v>46</v>
      </c>
      <c r="C24" s="5">
        <f t="shared" si="0"/>
        <v>3</v>
      </c>
      <c r="D24" s="5"/>
      <c r="E24" s="5">
        <v>1</v>
      </c>
      <c r="F24" s="5"/>
      <c r="G24" s="5">
        <v>1</v>
      </c>
      <c r="H24" s="5"/>
      <c r="I24" s="5"/>
      <c r="J24" s="5"/>
      <c r="K24" s="5"/>
      <c r="L24" s="5"/>
      <c r="M24" s="5"/>
      <c r="N24" s="5"/>
      <c r="O24" s="5">
        <v>1</v>
      </c>
      <c r="P24" s="6"/>
      <c r="Q24" s="6"/>
      <c r="R24" s="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10" customFormat="1" ht="21.75" customHeight="1">
      <c r="A25" s="5" t="s">
        <v>54</v>
      </c>
      <c r="B25" s="5" t="s">
        <v>46</v>
      </c>
      <c r="C25" s="5">
        <f t="shared" si="0"/>
        <v>5</v>
      </c>
      <c r="D25" s="5"/>
      <c r="E25" s="5">
        <v>1</v>
      </c>
      <c r="F25" s="5">
        <v>1</v>
      </c>
      <c r="G25" s="5">
        <v>1</v>
      </c>
      <c r="H25" s="5"/>
      <c r="I25" s="5"/>
      <c r="J25" s="5"/>
      <c r="K25" s="5"/>
      <c r="L25" s="5"/>
      <c r="M25" s="5">
        <v>1</v>
      </c>
      <c r="N25" s="5"/>
      <c r="O25" s="5">
        <v>1</v>
      </c>
      <c r="P25" s="6"/>
      <c r="Q25" s="6"/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10" customFormat="1" ht="21.75" customHeight="1">
      <c r="A26" s="5" t="s">
        <v>55</v>
      </c>
      <c r="B26" s="5" t="s">
        <v>46</v>
      </c>
      <c r="C26" s="5">
        <f t="shared" si="0"/>
        <v>11</v>
      </c>
      <c r="D26" s="5"/>
      <c r="E26" s="5">
        <v>3</v>
      </c>
      <c r="F26" s="5">
        <v>3</v>
      </c>
      <c r="G26" s="5"/>
      <c r="H26" s="5"/>
      <c r="I26" s="5"/>
      <c r="J26" s="5"/>
      <c r="K26" s="5"/>
      <c r="L26" s="5"/>
      <c r="M26" s="5"/>
      <c r="N26" s="5">
        <v>1</v>
      </c>
      <c r="O26" s="5">
        <v>1</v>
      </c>
      <c r="P26" s="6">
        <v>2</v>
      </c>
      <c r="Q26" s="6">
        <v>1</v>
      </c>
      <c r="R26" s="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10" customFormat="1" ht="21.75" customHeight="1">
      <c r="A27" s="5" t="s">
        <v>47</v>
      </c>
      <c r="B27" s="5" t="s">
        <v>48</v>
      </c>
      <c r="C27" s="5">
        <f t="shared" si="0"/>
        <v>3</v>
      </c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/>
      <c r="P27" s="6"/>
      <c r="Q27" s="6"/>
      <c r="R27" s="6">
        <v>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10" customFormat="1" ht="21.75" customHeight="1">
      <c r="A28" s="5" t="s">
        <v>52</v>
      </c>
      <c r="B28" s="5" t="s">
        <v>48</v>
      </c>
      <c r="C28" s="5">
        <f t="shared" si="0"/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>
        <v>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10" customFormat="1" ht="21.75" customHeight="1">
      <c r="A29" s="5" t="s">
        <v>56</v>
      </c>
      <c r="B29" s="5" t="s">
        <v>48</v>
      </c>
      <c r="C29" s="5">
        <f t="shared" si="0"/>
        <v>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1"/>
    </row>
    <row r="30" spans="1:30" s="10" customFormat="1" ht="21.75" customHeight="1">
      <c r="A30" s="5" t="s">
        <v>58</v>
      </c>
      <c r="B30" s="5" t="s">
        <v>57</v>
      </c>
      <c r="C30" s="5">
        <f t="shared" si="0"/>
        <v>1</v>
      </c>
      <c r="D30" s="5"/>
      <c r="E30" s="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6"/>
      <c r="Q30" s="6"/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10" customFormat="1" ht="21.75" customHeight="1">
      <c r="A31" s="5" t="s">
        <v>61</v>
      </c>
      <c r="B31" s="5" t="s">
        <v>57</v>
      </c>
      <c r="C31" s="5">
        <f t="shared" si="0"/>
        <v>1</v>
      </c>
      <c r="D31" s="5"/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10" customFormat="1" ht="21.75" customHeight="1">
      <c r="A32" s="5" t="s">
        <v>62</v>
      </c>
      <c r="B32" s="5" t="s">
        <v>57</v>
      </c>
      <c r="C32" s="5">
        <f t="shared" si="0"/>
        <v>1</v>
      </c>
      <c r="D32" s="5"/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10" customFormat="1" ht="21.75" customHeight="1">
      <c r="A33" s="5" t="s">
        <v>63</v>
      </c>
      <c r="B33" s="5" t="s">
        <v>57</v>
      </c>
      <c r="C33" s="5">
        <f t="shared" si="0"/>
        <v>1</v>
      </c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0" customFormat="1" ht="21.75" customHeight="1">
      <c r="A34" s="5" t="s">
        <v>66</v>
      </c>
      <c r="B34" s="5" t="s">
        <v>57</v>
      </c>
      <c r="C34" s="5">
        <f t="shared" si="0"/>
        <v>1</v>
      </c>
      <c r="D34" s="5"/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0" customFormat="1" ht="21.75" customHeight="1">
      <c r="A35" s="5" t="s">
        <v>68</v>
      </c>
      <c r="B35" s="5" t="s">
        <v>57</v>
      </c>
      <c r="C35" s="5">
        <f t="shared" si="0"/>
        <v>1</v>
      </c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6"/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0" customFormat="1" ht="21.75" customHeight="1">
      <c r="A36" s="5" t="s">
        <v>69</v>
      </c>
      <c r="B36" s="5" t="s">
        <v>57</v>
      </c>
      <c r="C36" s="5">
        <f aca="true" t="shared" si="1" ref="C36:C64">SUM(D36:AC36)</f>
        <v>1</v>
      </c>
      <c r="D36" s="6"/>
      <c r="E36" s="6"/>
      <c r="F36" s="6"/>
      <c r="G36" s="5">
        <v>1</v>
      </c>
      <c r="H36" s="5"/>
      <c r="I36" s="5"/>
      <c r="J36" s="5"/>
      <c r="K36" s="5"/>
      <c r="L36" s="5"/>
      <c r="M36" s="5"/>
      <c r="N36" s="5"/>
      <c r="O36" s="5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0" customFormat="1" ht="21.75" customHeight="1">
      <c r="A37" s="5" t="s">
        <v>70</v>
      </c>
      <c r="B37" s="5" t="s">
        <v>57</v>
      </c>
      <c r="C37" s="5">
        <f t="shared" si="1"/>
        <v>1</v>
      </c>
      <c r="D37" s="5"/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0" customFormat="1" ht="21.75" customHeight="1">
      <c r="A38" s="5" t="s">
        <v>71</v>
      </c>
      <c r="B38" s="5" t="s">
        <v>57</v>
      </c>
      <c r="C38" s="5">
        <f t="shared" si="1"/>
        <v>1</v>
      </c>
      <c r="D38" s="5"/>
      <c r="E38" s="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0" customFormat="1" ht="21.75" customHeight="1">
      <c r="A39" s="5" t="s">
        <v>72</v>
      </c>
      <c r="B39" s="5" t="s">
        <v>57</v>
      </c>
      <c r="C39" s="5">
        <f t="shared" si="1"/>
        <v>1</v>
      </c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6"/>
      <c r="R39" s="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0" customFormat="1" ht="21.75" customHeight="1">
      <c r="A40" s="5" t="s">
        <v>73</v>
      </c>
      <c r="B40" s="5" t="s">
        <v>57</v>
      </c>
      <c r="C40" s="5">
        <f t="shared" si="1"/>
        <v>2</v>
      </c>
      <c r="D40" s="5"/>
      <c r="E40" s="5">
        <v>1</v>
      </c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6"/>
      <c r="Q40" s="6"/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0" customFormat="1" ht="21.75" customHeight="1">
      <c r="A41" s="5" t="s">
        <v>17</v>
      </c>
      <c r="B41" s="5" t="s">
        <v>57</v>
      </c>
      <c r="C41" s="5">
        <f t="shared" si="1"/>
        <v>4</v>
      </c>
      <c r="D41" s="5"/>
      <c r="E41" s="5">
        <v>3</v>
      </c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  <c r="R41" s="6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0" customFormat="1" ht="21.75" customHeight="1">
      <c r="A42" s="5" t="s">
        <v>74</v>
      </c>
      <c r="B42" s="5" t="s">
        <v>57</v>
      </c>
      <c r="C42" s="5">
        <f t="shared" si="1"/>
        <v>1</v>
      </c>
      <c r="D42" s="5"/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6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0" customFormat="1" ht="21.75" customHeight="1">
      <c r="A43" s="5" t="s">
        <v>75</v>
      </c>
      <c r="B43" s="5" t="s">
        <v>57</v>
      </c>
      <c r="C43" s="5">
        <f t="shared" si="1"/>
        <v>1</v>
      </c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  <c r="R43" s="6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0" customFormat="1" ht="21.75" customHeight="1">
      <c r="A44" s="5" t="s">
        <v>77</v>
      </c>
      <c r="B44" s="5" t="s">
        <v>57</v>
      </c>
      <c r="C44" s="5">
        <f t="shared" si="1"/>
        <v>1</v>
      </c>
      <c r="D44" s="5"/>
      <c r="E44" s="5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21.75" customHeight="1">
      <c r="A45" s="5" t="s">
        <v>79</v>
      </c>
      <c r="B45" s="5" t="s">
        <v>57</v>
      </c>
      <c r="C45" s="5">
        <f t="shared" si="1"/>
        <v>2</v>
      </c>
      <c r="D45" s="5"/>
      <c r="E45" s="5">
        <v>1</v>
      </c>
      <c r="F45" s="5"/>
      <c r="G45" s="5">
        <v>1</v>
      </c>
      <c r="H45" s="5"/>
      <c r="I45" s="5"/>
      <c r="J45" s="5"/>
      <c r="K45" s="5"/>
      <c r="L45" s="5"/>
      <c r="M45" s="5"/>
      <c r="N45" s="5"/>
      <c r="O45" s="5"/>
      <c r="P45" s="6"/>
      <c r="Q45" s="6"/>
      <c r="R45" s="6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21.75" customHeight="1">
      <c r="A46" s="5" t="s">
        <v>80</v>
      </c>
      <c r="B46" s="5" t="s">
        <v>57</v>
      </c>
      <c r="C46" s="5">
        <f t="shared" si="1"/>
        <v>1</v>
      </c>
      <c r="D46" s="5"/>
      <c r="E46" s="5"/>
      <c r="F46" s="5"/>
      <c r="G46" s="5">
        <v>1</v>
      </c>
      <c r="H46" s="5"/>
      <c r="I46" s="5"/>
      <c r="J46" s="5"/>
      <c r="K46" s="5"/>
      <c r="L46" s="5"/>
      <c r="M46" s="5"/>
      <c r="N46" s="5"/>
      <c r="O46" s="5"/>
      <c r="P46" s="6"/>
      <c r="Q46" s="6"/>
      <c r="R46" s="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0" customFormat="1" ht="21.75" customHeight="1">
      <c r="A47" s="5" t="s">
        <v>81</v>
      </c>
      <c r="B47" s="5" t="s">
        <v>57</v>
      </c>
      <c r="C47" s="5">
        <f t="shared" si="1"/>
        <v>3</v>
      </c>
      <c r="D47" s="14"/>
      <c r="E47" s="14"/>
      <c r="F47" s="14">
        <v>2</v>
      </c>
      <c r="G47" s="14">
        <v>1</v>
      </c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0" customFormat="1" ht="21.75" customHeight="1">
      <c r="A48" s="5" t="s">
        <v>82</v>
      </c>
      <c r="B48" s="5" t="s">
        <v>57</v>
      </c>
      <c r="C48" s="5">
        <f t="shared" si="1"/>
        <v>2</v>
      </c>
      <c r="D48" s="14"/>
      <c r="E48" s="14">
        <v>1</v>
      </c>
      <c r="F48" s="14"/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5"/>
      <c r="Q48" s="15"/>
      <c r="R48" s="1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0" customFormat="1" ht="21.75" customHeight="1">
      <c r="A49" s="5" t="s">
        <v>83</v>
      </c>
      <c r="B49" s="5" t="s">
        <v>57</v>
      </c>
      <c r="C49" s="5">
        <f t="shared" si="1"/>
        <v>4</v>
      </c>
      <c r="D49" s="5"/>
      <c r="E49" s="5">
        <v>2</v>
      </c>
      <c r="F49" s="5">
        <v>1</v>
      </c>
      <c r="G49" s="5">
        <v>1</v>
      </c>
      <c r="H49" s="5"/>
      <c r="I49" s="5"/>
      <c r="J49" s="5"/>
      <c r="K49" s="5"/>
      <c r="L49" s="5"/>
      <c r="M49" s="5"/>
      <c r="N49" s="5"/>
      <c r="O49" s="5"/>
      <c r="P49" s="6"/>
      <c r="Q49" s="6"/>
      <c r="R49" s="6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0" customFormat="1" ht="21.75" customHeight="1">
      <c r="A50" s="5" t="s">
        <v>84</v>
      </c>
      <c r="B50" s="5" t="s">
        <v>57</v>
      </c>
      <c r="C50" s="5">
        <f t="shared" si="1"/>
        <v>1</v>
      </c>
      <c r="D50" s="5"/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6"/>
      <c r="R50" s="6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0" customFormat="1" ht="21.75" customHeight="1">
      <c r="A51" s="5" t="s">
        <v>85</v>
      </c>
      <c r="B51" s="5" t="s">
        <v>57</v>
      </c>
      <c r="C51" s="5">
        <f t="shared" si="1"/>
        <v>1</v>
      </c>
      <c r="D51" s="14"/>
      <c r="E51" s="14"/>
      <c r="F51" s="14"/>
      <c r="G51" s="14">
        <v>1</v>
      </c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0" customFormat="1" ht="21.75" customHeight="1">
      <c r="A52" s="5" t="s">
        <v>86</v>
      </c>
      <c r="B52" s="5" t="s">
        <v>57</v>
      </c>
      <c r="C52" s="5">
        <f t="shared" si="1"/>
        <v>2</v>
      </c>
      <c r="D52" s="14"/>
      <c r="E52" s="14">
        <v>1</v>
      </c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5"/>
      <c r="R52" s="1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0" customFormat="1" ht="21.75" customHeight="1">
      <c r="A53" s="19" t="s">
        <v>88</v>
      </c>
      <c r="B53" s="5" t="s">
        <v>57</v>
      </c>
      <c r="C53" s="5">
        <f t="shared" si="1"/>
        <v>3</v>
      </c>
      <c r="D53" s="5"/>
      <c r="E53" s="5">
        <v>1</v>
      </c>
      <c r="F53" s="5">
        <v>2</v>
      </c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6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0" customFormat="1" ht="21.75" customHeight="1">
      <c r="A54" s="19" t="s">
        <v>89</v>
      </c>
      <c r="B54" s="5" t="s">
        <v>57</v>
      </c>
      <c r="C54" s="5">
        <f t="shared" si="1"/>
        <v>2</v>
      </c>
      <c r="D54" s="5"/>
      <c r="E54" s="5">
        <v>1</v>
      </c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0" customFormat="1" ht="21.75" customHeight="1">
      <c r="A55" s="19" t="s">
        <v>90</v>
      </c>
      <c r="B55" s="5" t="s">
        <v>57</v>
      </c>
      <c r="C55" s="5">
        <f t="shared" si="1"/>
        <v>1</v>
      </c>
      <c r="D55" s="5"/>
      <c r="E55" s="5"/>
      <c r="F55" s="5"/>
      <c r="G55" s="5">
        <v>1</v>
      </c>
      <c r="H55" s="5"/>
      <c r="I55" s="5"/>
      <c r="J55" s="5"/>
      <c r="K55" s="5"/>
      <c r="L55" s="5"/>
      <c r="M55" s="5"/>
      <c r="N55" s="5"/>
      <c r="O55" s="5"/>
      <c r="P55" s="6"/>
      <c r="Q55" s="6"/>
      <c r="R55" s="6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0" customFormat="1" ht="21.75" customHeight="1">
      <c r="A56" s="19" t="s">
        <v>91</v>
      </c>
      <c r="B56" s="5" t="s">
        <v>57</v>
      </c>
      <c r="C56" s="5">
        <f t="shared" si="1"/>
        <v>1</v>
      </c>
      <c r="D56" s="5"/>
      <c r="E56" s="5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6"/>
      <c r="R56" s="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0" customFormat="1" ht="21.75" customHeight="1">
      <c r="A57" s="19" t="s">
        <v>92</v>
      </c>
      <c r="B57" s="5" t="s">
        <v>57</v>
      </c>
      <c r="C57" s="5">
        <f t="shared" si="1"/>
        <v>4</v>
      </c>
      <c r="D57" s="5"/>
      <c r="E57" s="5">
        <v>1</v>
      </c>
      <c r="F57" s="5">
        <v>2</v>
      </c>
      <c r="G57" s="5">
        <v>1</v>
      </c>
      <c r="H57" s="5"/>
      <c r="I57" s="5"/>
      <c r="J57" s="5"/>
      <c r="K57" s="5"/>
      <c r="L57" s="5"/>
      <c r="M57" s="5"/>
      <c r="N57" s="5"/>
      <c r="O57" s="5"/>
      <c r="P57" s="6"/>
      <c r="Q57" s="6"/>
      <c r="R57" s="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0" customFormat="1" ht="21.75" customHeight="1">
      <c r="A58" s="19" t="s">
        <v>93</v>
      </c>
      <c r="B58" s="5" t="s">
        <v>57</v>
      </c>
      <c r="C58" s="5">
        <f t="shared" si="1"/>
        <v>3</v>
      </c>
      <c r="D58" s="5"/>
      <c r="E58" s="5">
        <v>2</v>
      </c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6"/>
      <c r="Q58" s="6"/>
      <c r="R58" s="6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0" customFormat="1" ht="21.75" customHeight="1">
      <c r="A59" s="5" t="s">
        <v>94</v>
      </c>
      <c r="B59" s="5" t="s">
        <v>57</v>
      </c>
      <c r="C59" s="5">
        <f t="shared" si="1"/>
        <v>2</v>
      </c>
      <c r="D59" s="5"/>
      <c r="E59" s="5">
        <v>1</v>
      </c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0" customFormat="1" ht="21.75" customHeight="1">
      <c r="A60" s="5" t="s">
        <v>95</v>
      </c>
      <c r="B60" s="5" t="s">
        <v>57</v>
      </c>
      <c r="C60" s="5">
        <f t="shared" si="1"/>
        <v>1</v>
      </c>
      <c r="D60" s="5"/>
      <c r="E60" s="5">
        <v>1</v>
      </c>
      <c r="F60" s="9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0" customFormat="1" ht="21.75" customHeight="1">
      <c r="A61" s="11" t="s">
        <v>97</v>
      </c>
      <c r="B61" s="5" t="s">
        <v>57</v>
      </c>
      <c r="C61" s="5">
        <f t="shared" si="1"/>
        <v>2</v>
      </c>
      <c r="D61" s="5"/>
      <c r="E61" s="5">
        <v>1</v>
      </c>
      <c r="F61" s="5"/>
      <c r="G61" s="5">
        <v>1</v>
      </c>
      <c r="H61" s="5"/>
      <c r="I61" s="5"/>
      <c r="J61" s="5"/>
      <c r="K61" s="5"/>
      <c r="L61" s="5"/>
      <c r="M61" s="5"/>
      <c r="N61" s="5"/>
      <c r="O61" s="5"/>
      <c r="P61" s="6"/>
      <c r="Q61" s="6"/>
      <c r="R61" s="6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0" customFormat="1" ht="21.75" customHeight="1">
      <c r="A62" s="5" t="s">
        <v>98</v>
      </c>
      <c r="B62" s="5" t="s">
        <v>57</v>
      </c>
      <c r="C62" s="5">
        <f t="shared" si="1"/>
        <v>1</v>
      </c>
      <c r="D62" s="5"/>
      <c r="E62" s="5"/>
      <c r="F62" s="5"/>
      <c r="G62" s="5">
        <v>1</v>
      </c>
      <c r="H62" s="5"/>
      <c r="I62" s="5"/>
      <c r="J62" s="5"/>
      <c r="K62" s="5"/>
      <c r="L62" s="5"/>
      <c r="M62" s="5"/>
      <c r="N62" s="5"/>
      <c r="O62" s="5"/>
      <c r="P62" s="6"/>
      <c r="Q62" s="6"/>
      <c r="R62" s="6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0" customFormat="1" ht="21.75" customHeight="1">
      <c r="A63" s="5" t="s">
        <v>100</v>
      </c>
      <c r="B63" s="5" t="s">
        <v>57</v>
      </c>
      <c r="C63" s="5">
        <f t="shared" si="1"/>
        <v>1</v>
      </c>
      <c r="D63" s="5"/>
      <c r="E63" s="5">
        <v>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6"/>
      <c r="R63" s="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0" customFormat="1" ht="21.75" customHeight="1">
      <c r="A64" s="5" t="s">
        <v>102</v>
      </c>
      <c r="B64" s="5" t="s">
        <v>57</v>
      </c>
      <c r="C64" s="5">
        <f t="shared" si="1"/>
        <v>3</v>
      </c>
      <c r="D64" s="5"/>
      <c r="E64" s="5">
        <v>1</v>
      </c>
      <c r="F64" s="5">
        <v>1</v>
      </c>
      <c r="G64" s="5">
        <v>1</v>
      </c>
      <c r="H64" s="5"/>
      <c r="I64" s="5"/>
      <c r="J64" s="5"/>
      <c r="K64" s="5"/>
      <c r="L64" s="5"/>
      <c r="M64" s="5"/>
      <c r="N64" s="5"/>
      <c r="O64" s="5"/>
      <c r="P64" s="6"/>
      <c r="Q64" s="6"/>
      <c r="R64" s="6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0" customFormat="1" ht="21.75" customHeight="1">
      <c r="A65" s="5" t="s">
        <v>59</v>
      </c>
      <c r="B65" s="5" t="s">
        <v>60</v>
      </c>
      <c r="C65" s="5">
        <f aca="true" t="shared" si="2" ref="C65:C75">SUM(D65:AC65)</f>
        <v>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6"/>
      <c r="R65" s="6">
        <v>3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18"/>
    </row>
    <row r="66" spans="1:30" s="10" customFormat="1" ht="21.75" customHeight="1">
      <c r="A66" s="5" t="s">
        <v>105</v>
      </c>
      <c r="B66" s="5" t="s">
        <v>60</v>
      </c>
      <c r="C66" s="5">
        <f t="shared" si="2"/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13"/>
      <c r="R66" s="13">
        <v>1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0" customFormat="1" ht="21.75" customHeight="1">
      <c r="A67" s="5" t="s">
        <v>64</v>
      </c>
      <c r="B67" s="5" t="s">
        <v>60</v>
      </c>
      <c r="C67" s="5">
        <f t="shared" si="2"/>
        <v>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6"/>
      <c r="R67" s="6">
        <v>4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0" customFormat="1" ht="21.75" customHeight="1">
      <c r="A68" s="11" t="s">
        <v>67</v>
      </c>
      <c r="B68" s="5" t="s">
        <v>60</v>
      </c>
      <c r="C68" s="5">
        <f t="shared" si="2"/>
        <v>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6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0" customFormat="1" ht="21.75" customHeight="1">
      <c r="A69" s="5" t="s">
        <v>76</v>
      </c>
      <c r="B69" s="5" t="s">
        <v>60</v>
      </c>
      <c r="C69" s="5">
        <f t="shared" si="2"/>
        <v>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6"/>
      <c r="R69" s="6">
        <v>6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0" customFormat="1" ht="21.75" customHeight="1">
      <c r="A70" s="5" t="s">
        <v>87</v>
      </c>
      <c r="B70" s="5" t="s">
        <v>60</v>
      </c>
      <c r="C70" s="5">
        <f t="shared" si="2"/>
        <v>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5"/>
      <c r="R70" s="15">
        <v>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0" customFormat="1" ht="21.75" customHeight="1">
      <c r="A71" s="5" t="s">
        <v>103</v>
      </c>
      <c r="B71" s="5" t="s">
        <v>60</v>
      </c>
      <c r="C71" s="5">
        <f t="shared" si="2"/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6"/>
      <c r="R71" s="6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41" s="10" customFormat="1" ht="21.75" customHeight="1">
      <c r="A72" s="5" t="s">
        <v>42</v>
      </c>
      <c r="B72" s="5" t="s">
        <v>33</v>
      </c>
      <c r="C72" s="5">
        <f t="shared" si="2"/>
        <v>20</v>
      </c>
      <c r="D72" s="14">
        <v>1</v>
      </c>
      <c r="E72" s="14">
        <v>1</v>
      </c>
      <c r="F72" s="14"/>
      <c r="G72" s="14"/>
      <c r="H72" s="14"/>
      <c r="I72" s="14"/>
      <c r="J72" s="14"/>
      <c r="K72" s="14"/>
      <c r="L72" s="14"/>
      <c r="M72" s="14">
        <v>1</v>
      </c>
      <c r="N72" s="14">
        <v>1</v>
      </c>
      <c r="O72" s="14">
        <v>1</v>
      </c>
      <c r="P72" s="15"/>
      <c r="Q72" s="15"/>
      <c r="R72" s="15">
        <v>1</v>
      </c>
      <c r="S72" s="8">
        <v>1</v>
      </c>
      <c r="T72" s="8">
        <v>2</v>
      </c>
      <c r="U72" s="8">
        <v>1</v>
      </c>
      <c r="V72" s="8">
        <v>1</v>
      </c>
      <c r="W72" s="8">
        <v>2</v>
      </c>
      <c r="X72" s="8">
        <v>2</v>
      </c>
      <c r="Y72" s="8">
        <v>2</v>
      </c>
      <c r="Z72" s="8">
        <v>1</v>
      </c>
      <c r="AA72" s="8">
        <v>1</v>
      </c>
      <c r="AB72" s="8"/>
      <c r="AC72" s="8">
        <v>1</v>
      </c>
      <c r="AD72" s="16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10" customFormat="1" ht="21.75" customHeight="1">
      <c r="A73" s="5" t="s">
        <v>43</v>
      </c>
      <c r="B73" s="5" t="s">
        <v>33</v>
      </c>
      <c r="C73" s="5">
        <f t="shared" si="2"/>
        <v>19</v>
      </c>
      <c r="D73" s="14">
        <v>1</v>
      </c>
      <c r="E73" s="14"/>
      <c r="F73" s="14"/>
      <c r="G73" s="14"/>
      <c r="H73" s="14"/>
      <c r="I73" s="14"/>
      <c r="J73" s="14"/>
      <c r="K73" s="14"/>
      <c r="L73" s="14">
        <v>1</v>
      </c>
      <c r="M73" s="14">
        <v>1</v>
      </c>
      <c r="N73" s="14"/>
      <c r="O73" s="14">
        <v>2</v>
      </c>
      <c r="P73" s="15">
        <v>1</v>
      </c>
      <c r="Q73" s="15"/>
      <c r="R73" s="15">
        <v>2</v>
      </c>
      <c r="S73" s="8"/>
      <c r="T73" s="8">
        <v>4</v>
      </c>
      <c r="U73" s="8">
        <v>3</v>
      </c>
      <c r="V73" s="8">
        <v>2</v>
      </c>
      <c r="W73" s="8"/>
      <c r="X73" s="8"/>
      <c r="Y73" s="8"/>
      <c r="Z73" s="8"/>
      <c r="AA73" s="8">
        <v>1</v>
      </c>
      <c r="AB73" s="8"/>
      <c r="AC73" s="8">
        <v>1</v>
      </c>
      <c r="AD73" s="5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30" s="10" customFormat="1" ht="21.75" customHeight="1">
      <c r="A74" s="5" t="s">
        <v>18</v>
      </c>
      <c r="B74" s="5" t="s">
        <v>33</v>
      </c>
      <c r="C74" s="5">
        <f t="shared" si="2"/>
        <v>14</v>
      </c>
      <c r="D74" s="5"/>
      <c r="E74" s="5">
        <v>1</v>
      </c>
      <c r="F74" s="5">
        <v>1</v>
      </c>
      <c r="G74" s="5"/>
      <c r="H74" s="5"/>
      <c r="I74" s="5"/>
      <c r="J74" s="5"/>
      <c r="K74" s="5"/>
      <c r="L74" s="5"/>
      <c r="M74" s="5">
        <v>1</v>
      </c>
      <c r="N74" s="5">
        <v>1</v>
      </c>
      <c r="O74" s="5">
        <v>1</v>
      </c>
      <c r="P74" s="6">
        <v>1</v>
      </c>
      <c r="Q74" s="6"/>
      <c r="R74" s="6"/>
      <c r="S74" s="8"/>
      <c r="T74" s="6">
        <v>2</v>
      </c>
      <c r="U74" s="6">
        <v>1</v>
      </c>
      <c r="V74" s="6">
        <v>2</v>
      </c>
      <c r="W74" s="8">
        <v>2</v>
      </c>
      <c r="X74" s="8"/>
      <c r="Y74" s="8"/>
      <c r="Z74" s="8"/>
      <c r="AA74" s="8"/>
      <c r="AB74" s="8">
        <v>1</v>
      </c>
      <c r="AC74" s="8"/>
      <c r="AD74" s="8"/>
    </row>
    <row r="75" spans="1:30" s="1" customFormat="1" ht="21.75" customHeight="1">
      <c r="A75" s="25" t="s">
        <v>22</v>
      </c>
      <c r="B75" s="26"/>
      <c r="C75" s="5">
        <f t="shared" si="2"/>
        <v>242</v>
      </c>
      <c r="D75" s="5">
        <f aca="true" t="shared" si="3" ref="D75:AC75">SUM(D5:D74)</f>
        <v>5</v>
      </c>
      <c r="E75" s="5">
        <f t="shared" si="3"/>
        <v>57</v>
      </c>
      <c r="F75" s="5">
        <f t="shared" si="3"/>
        <v>37</v>
      </c>
      <c r="G75" s="5">
        <f t="shared" si="3"/>
        <v>28</v>
      </c>
      <c r="H75" s="5">
        <f t="shared" si="3"/>
        <v>4</v>
      </c>
      <c r="I75" s="5">
        <f t="shared" si="3"/>
        <v>3</v>
      </c>
      <c r="J75" s="5">
        <f t="shared" si="3"/>
        <v>2</v>
      </c>
      <c r="K75" s="5">
        <f t="shared" si="3"/>
        <v>8</v>
      </c>
      <c r="L75" s="5">
        <f t="shared" si="3"/>
        <v>6</v>
      </c>
      <c r="M75" s="5">
        <f t="shared" si="3"/>
        <v>8</v>
      </c>
      <c r="N75" s="5">
        <f t="shared" si="3"/>
        <v>7</v>
      </c>
      <c r="O75" s="5">
        <f t="shared" si="3"/>
        <v>10</v>
      </c>
      <c r="P75" s="5">
        <f t="shared" si="3"/>
        <v>6</v>
      </c>
      <c r="Q75" s="5">
        <f t="shared" si="3"/>
        <v>3</v>
      </c>
      <c r="R75" s="5">
        <f t="shared" si="3"/>
        <v>25</v>
      </c>
      <c r="S75" s="5">
        <f t="shared" si="3"/>
        <v>1</v>
      </c>
      <c r="T75" s="5">
        <f t="shared" si="3"/>
        <v>8</v>
      </c>
      <c r="U75" s="5">
        <f t="shared" si="3"/>
        <v>5</v>
      </c>
      <c r="V75" s="5">
        <f t="shared" si="3"/>
        <v>5</v>
      </c>
      <c r="W75" s="5">
        <f t="shared" si="3"/>
        <v>4</v>
      </c>
      <c r="X75" s="5">
        <f t="shared" si="3"/>
        <v>2</v>
      </c>
      <c r="Y75" s="5">
        <f t="shared" si="3"/>
        <v>2</v>
      </c>
      <c r="Z75" s="5">
        <f t="shared" si="3"/>
        <v>1</v>
      </c>
      <c r="AA75" s="5">
        <f t="shared" si="3"/>
        <v>2</v>
      </c>
      <c r="AB75" s="5">
        <f t="shared" si="3"/>
        <v>1</v>
      </c>
      <c r="AC75" s="5">
        <f t="shared" si="3"/>
        <v>2</v>
      </c>
      <c r="AD75" s="5"/>
    </row>
  </sheetData>
  <sheetProtection/>
  <mergeCells count="8">
    <mergeCell ref="A75:B75"/>
    <mergeCell ref="A1:AD1"/>
    <mergeCell ref="A2:AD2"/>
    <mergeCell ref="AD3:AD4"/>
    <mergeCell ref="D3:AC3"/>
    <mergeCell ref="C3:C4"/>
    <mergeCell ref="A3:A4"/>
    <mergeCell ref="B3:B4"/>
  </mergeCells>
  <printOptions horizontalCentered="1"/>
  <pageMargins left="0.31496062992125984" right="0.31496062992125984" top="0.5905511811023623" bottom="0.3937007874015748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23" sqref="AF23"/>
    </sheetView>
  </sheetViews>
  <sheetFormatPr defaultColWidth="9.00390625" defaultRowHeight="14.25"/>
  <cols>
    <col min="1" max="1" width="15.375" style="4" customWidth="1"/>
    <col min="2" max="2" width="13.625" style="4" customWidth="1"/>
    <col min="3" max="3" width="3.625" style="2" customWidth="1"/>
    <col min="4" max="18" width="3.125" style="2" customWidth="1"/>
    <col min="19" max="29" width="3.125" style="3" customWidth="1"/>
    <col min="30" max="30" width="6.625" style="3" customWidth="1"/>
    <col min="31" max="16384" width="9.00390625" style="3" customWidth="1"/>
  </cols>
  <sheetData>
    <row r="1" spans="1:30" ht="21.75" customHeight="1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4.75" customHeight="1">
      <c r="A2" s="28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1.75" customHeight="1">
      <c r="A3" s="32" t="s">
        <v>15</v>
      </c>
      <c r="B3" s="32" t="s">
        <v>31</v>
      </c>
      <c r="C3" s="31" t="s">
        <v>108</v>
      </c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0" t="s">
        <v>107</v>
      </c>
    </row>
    <row r="4" spans="1:30" ht="45" customHeight="1">
      <c r="A4" s="32"/>
      <c r="B4" s="32"/>
      <c r="C4" s="31"/>
      <c r="D4" s="7" t="s">
        <v>2</v>
      </c>
      <c r="E4" s="7" t="s">
        <v>3</v>
      </c>
      <c r="F4" s="7" t="s">
        <v>4</v>
      </c>
      <c r="G4" s="7" t="s">
        <v>5</v>
      </c>
      <c r="H4" s="7" t="s">
        <v>0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30</v>
      </c>
      <c r="Q4" s="7" t="s">
        <v>13</v>
      </c>
      <c r="R4" s="7" t="s">
        <v>14</v>
      </c>
      <c r="S4" s="11" t="s">
        <v>23</v>
      </c>
      <c r="T4" s="7" t="s">
        <v>16</v>
      </c>
      <c r="U4" s="7" t="s">
        <v>19</v>
      </c>
      <c r="V4" s="7" t="s">
        <v>20</v>
      </c>
      <c r="W4" s="7" t="s">
        <v>21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29</v>
      </c>
      <c r="AC4" s="7" t="s">
        <v>28</v>
      </c>
      <c r="AD4" s="30"/>
    </row>
    <row r="5" spans="1:30" s="10" customFormat="1" ht="21.75" customHeight="1">
      <c r="A5" s="5" t="s">
        <v>39</v>
      </c>
      <c r="B5" s="5" t="s">
        <v>104</v>
      </c>
      <c r="C5" s="5">
        <f>SUM(D5:AC5)</f>
        <v>3</v>
      </c>
      <c r="D5" s="5"/>
      <c r="E5" s="5">
        <v>1</v>
      </c>
      <c r="F5" s="5">
        <v>1</v>
      </c>
      <c r="G5" s="5"/>
      <c r="H5" s="5">
        <v>1</v>
      </c>
      <c r="I5" s="5"/>
      <c r="J5" s="5"/>
      <c r="K5" s="5"/>
      <c r="L5" s="5"/>
      <c r="M5" s="5"/>
      <c r="N5" s="5"/>
      <c r="O5" s="8"/>
      <c r="P5" s="8"/>
      <c r="Q5" s="6"/>
      <c r="R5" s="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0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  <c r="Q6" s="6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21.75" customHeight="1">
      <c r="A7" s="5" t="s">
        <v>32</v>
      </c>
      <c r="B7" s="5" t="s">
        <v>33</v>
      </c>
      <c r="C7" s="5">
        <f aca="true" t="shared" si="0" ref="C7:C77">SUM(D7:AC7)</f>
        <v>8</v>
      </c>
      <c r="D7" s="5">
        <v>1</v>
      </c>
      <c r="E7" s="5">
        <v>2</v>
      </c>
      <c r="F7" s="5"/>
      <c r="G7" s="5">
        <v>2</v>
      </c>
      <c r="H7" s="5"/>
      <c r="I7" s="5"/>
      <c r="J7" s="5"/>
      <c r="K7" s="5">
        <v>2</v>
      </c>
      <c r="L7" s="5">
        <v>1</v>
      </c>
      <c r="M7" s="5"/>
      <c r="N7" s="5"/>
      <c r="O7" s="5"/>
      <c r="P7" s="6"/>
      <c r="Q7" s="6"/>
      <c r="R7" s="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" customFormat="1" ht="21.75" customHeight="1">
      <c r="A8" s="5" t="s">
        <v>35</v>
      </c>
      <c r="B8" s="5" t="s">
        <v>33</v>
      </c>
      <c r="C8" s="5">
        <f t="shared" si="0"/>
        <v>9</v>
      </c>
      <c r="D8" s="5"/>
      <c r="E8" s="5">
        <v>3</v>
      </c>
      <c r="F8" s="5">
        <v>1</v>
      </c>
      <c r="G8" s="5">
        <v>3</v>
      </c>
      <c r="H8" s="5"/>
      <c r="I8" s="5"/>
      <c r="J8" s="5">
        <v>1</v>
      </c>
      <c r="K8" s="5">
        <v>1</v>
      </c>
      <c r="L8" s="5"/>
      <c r="M8" s="5"/>
      <c r="N8" s="5"/>
      <c r="O8" s="5"/>
      <c r="P8" s="6"/>
      <c r="Q8" s="6"/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1" customFormat="1" ht="21.75" customHeight="1">
      <c r="A9" s="5" t="s">
        <v>37</v>
      </c>
      <c r="B9" s="5" t="s">
        <v>33</v>
      </c>
      <c r="C9" s="5">
        <f t="shared" si="0"/>
        <v>7</v>
      </c>
      <c r="D9" s="5">
        <v>1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>
        <v>1</v>
      </c>
      <c r="M9" s="5"/>
      <c r="N9" s="5"/>
      <c r="O9" s="5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0" customFormat="1" ht="21.75" customHeight="1">
      <c r="A10" s="5" t="s">
        <v>40</v>
      </c>
      <c r="B10" s="5" t="s">
        <v>33</v>
      </c>
      <c r="C10" s="5">
        <f t="shared" si="0"/>
        <v>8</v>
      </c>
      <c r="D10" s="5"/>
      <c r="E10" s="5">
        <v>1</v>
      </c>
      <c r="F10" s="5">
        <v>2</v>
      </c>
      <c r="G10" s="5">
        <v>2</v>
      </c>
      <c r="H10" s="5"/>
      <c r="I10" s="5">
        <v>1</v>
      </c>
      <c r="J10" s="5"/>
      <c r="K10" s="5">
        <v>1</v>
      </c>
      <c r="L10" s="5">
        <v>1</v>
      </c>
      <c r="M10" s="5"/>
      <c r="N10" s="5"/>
      <c r="O10" s="5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" customFormat="1" ht="21.75" customHeight="1">
      <c r="A11" s="5" t="s">
        <v>34</v>
      </c>
      <c r="B11" s="5" t="s">
        <v>33</v>
      </c>
      <c r="C11" s="5">
        <f t="shared" si="0"/>
        <v>3</v>
      </c>
      <c r="D11" s="5"/>
      <c r="E11" s="5"/>
      <c r="F11" s="5">
        <v>1</v>
      </c>
      <c r="G11" s="5"/>
      <c r="H11" s="5"/>
      <c r="I11" s="5"/>
      <c r="J11" s="5"/>
      <c r="K11" s="5">
        <v>1</v>
      </c>
      <c r="L11" s="5">
        <v>1</v>
      </c>
      <c r="M11" s="5"/>
      <c r="N11" s="5"/>
      <c r="O11" s="5"/>
      <c r="P11" s="6"/>
      <c r="Q11" s="6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1" customFormat="1" ht="21.75" customHeight="1">
      <c r="A12" s="5" t="s">
        <v>36</v>
      </c>
      <c r="B12" s="5" t="s">
        <v>33</v>
      </c>
      <c r="C12" s="5">
        <f t="shared" si="0"/>
        <v>3</v>
      </c>
      <c r="D12" s="5"/>
      <c r="E12" s="5">
        <v>1</v>
      </c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1" customFormat="1" ht="21.75" customHeight="1">
      <c r="A13" s="5" t="s">
        <v>38</v>
      </c>
      <c r="B13" s="5" t="s">
        <v>33</v>
      </c>
      <c r="C13" s="5">
        <f t="shared" si="0"/>
        <v>4</v>
      </c>
      <c r="D13" s="5"/>
      <c r="E13" s="5">
        <v>1</v>
      </c>
      <c r="F13" s="5"/>
      <c r="G13" s="5">
        <v>1</v>
      </c>
      <c r="H13" s="5"/>
      <c r="I13" s="5"/>
      <c r="J13" s="5">
        <v>1</v>
      </c>
      <c r="K13" s="5">
        <v>1</v>
      </c>
      <c r="L13" s="5"/>
      <c r="M13" s="5"/>
      <c r="N13" s="5"/>
      <c r="O13" s="5"/>
      <c r="P13" s="6"/>
      <c r="Q13" s="6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0" customFormat="1" ht="21.75" customHeight="1">
      <c r="A14" s="5" t="s">
        <v>41</v>
      </c>
      <c r="B14" s="5" t="s">
        <v>33</v>
      </c>
      <c r="C14" s="5">
        <f t="shared" si="0"/>
        <v>3</v>
      </c>
      <c r="D14" s="5"/>
      <c r="E14" s="5">
        <v>2</v>
      </c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6"/>
      <c r="Q14" s="6"/>
      <c r="R14" s="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1" customFormat="1" ht="21.75" customHeight="1">
      <c r="A15" s="5" t="s">
        <v>44</v>
      </c>
      <c r="B15" s="5" t="s">
        <v>33</v>
      </c>
      <c r="C15" s="5">
        <f t="shared" si="0"/>
        <v>6</v>
      </c>
      <c r="D15" s="5">
        <v>1</v>
      </c>
      <c r="E15" s="5">
        <v>1</v>
      </c>
      <c r="F15" s="5"/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/>
      <c r="O15" s="5"/>
      <c r="P15" s="6"/>
      <c r="Q15" s="6"/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0" customFormat="1" ht="21.75" customHeight="1">
      <c r="A16" s="5" t="s">
        <v>65</v>
      </c>
      <c r="B16" s="5" t="s">
        <v>33</v>
      </c>
      <c r="C16" s="5">
        <f t="shared" si="0"/>
        <v>2</v>
      </c>
      <c r="D16" s="12"/>
      <c r="E16" s="12"/>
      <c r="F16" s="12">
        <v>1</v>
      </c>
      <c r="G16" s="12">
        <v>1</v>
      </c>
      <c r="H16" s="12"/>
      <c r="I16" s="12"/>
      <c r="J16" s="12"/>
      <c r="K16" s="12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1" customFormat="1" ht="21.75" customHeight="1">
      <c r="A17" s="5" t="s">
        <v>78</v>
      </c>
      <c r="B17" s="5" t="s">
        <v>33</v>
      </c>
      <c r="C17" s="5">
        <f t="shared" si="0"/>
        <v>1</v>
      </c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/>
      <c r="P17" s="6"/>
      <c r="Q17" s="6"/>
      <c r="R17" s="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0" customFormat="1" ht="21.75" customHeight="1">
      <c r="A18" s="5" t="s">
        <v>96</v>
      </c>
      <c r="B18" s="5" t="s">
        <v>33</v>
      </c>
      <c r="C18" s="5">
        <f t="shared" si="0"/>
        <v>1</v>
      </c>
      <c r="D18" s="5"/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10" customFormat="1" ht="21.75" customHeight="1">
      <c r="A19" s="5" t="s">
        <v>99</v>
      </c>
      <c r="B19" s="5" t="s">
        <v>33</v>
      </c>
      <c r="C19" s="5">
        <f t="shared" si="0"/>
        <v>1</v>
      </c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6"/>
      <c r="Q19" s="6"/>
      <c r="R19" s="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0" customFormat="1" ht="21.75" customHeight="1">
      <c r="A20" s="5" t="s">
        <v>101</v>
      </c>
      <c r="B20" s="5" t="s">
        <v>33</v>
      </c>
      <c r="C20" s="5">
        <f t="shared" si="0"/>
        <v>1</v>
      </c>
      <c r="D20" s="5"/>
      <c r="E20" s="5"/>
      <c r="F20" s="5"/>
      <c r="G20" s="5"/>
      <c r="H20" s="5"/>
      <c r="I20" s="5">
        <v>1</v>
      </c>
      <c r="J20" s="5"/>
      <c r="K20" s="5"/>
      <c r="L20" s="5"/>
      <c r="M20" s="5"/>
      <c r="N20" s="5"/>
      <c r="O20" s="5"/>
      <c r="P20" s="6"/>
      <c r="Q20" s="6"/>
      <c r="R20" s="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10" customFormat="1" ht="21.75" customHeight="1">
      <c r="A21" s="5" t="s">
        <v>42</v>
      </c>
      <c r="B21" s="5" t="s">
        <v>33</v>
      </c>
      <c r="C21" s="5">
        <f>SUM(D21:AC21)</f>
        <v>20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>
        <v>1</v>
      </c>
      <c r="N21" s="14">
        <v>1</v>
      </c>
      <c r="O21" s="14">
        <v>1</v>
      </c>
      <c r="P21" s="15"/>
      <c r="Q21" s="15"/>
      <c r="R21" s="15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2</v>
      </c>
      <c r="Y21" s="8">
        <v>2</v>
      </c>
      <c r="Z21" s="8">
        <v>1</v>
      </c>
      <c r="AA21" s="8">
        <v>1</v>
      </c>
      <c r="AB21" s="8"/>
      <c r="AC21" s="8">
        <v>1</v>
      </c>
      <c r="AD21" s="16"/>
    </row>
    <row r="22" spans="1:30" s="10" customFormat="1" ht="21.75" customHeight="1">
      <c r="A22" s="5" t="s">
        <v>43</v>
      </c>
      <c r="B22" s="5" t="s">
        <v>33</v>
      </c>
      <c r="C22" s="5">
        <f>SUM(D22:AC22)</f>
        <v>19</v>
      </c>
      <c r="D22" s="14">
        <v>1</v>
      </c>
      <c r="E22" s="14"/>
      <c r="F22" s="14"/>
      <c r="G22" s="14"/>
      <c r="H22" s="14"/>
      <c r="I22" s="14"/>
      <c r="J22" s="14"/>
      <c r="K22" s="14"/>
      <c r="L22" s="14">
        <v>1</v>
      </c>
      <c r="M22" s="14">
        <v>1</v>
      </c>
      <c r="N22" s="14"/>
      <c r="O22" s="14">
        <v>2</v>
      </c>
      <c r="P22" s="15">
        <v>1</v>
      </c>
      <c r="Q22" s="15"/>
      <c r="R22" s="15">
        <v>2</v>
      </c>
      <c r="S22" s="8"/>
      <c r="T22" s="8">
        <v>4</v>
      </c>
      <c r="U22" s="8">
        <v>3</v>
      </c>
      <c r="V22" s="8">
        <v>2</v>
      </c>
      <c r="W22" s="8"/>
      <c r="X22" s="8"/>
      <c r="Y22" s="8"/>
      <c r="Z22" s="8"/>
      <c r="AA22" s="8">
        <v>1</v>
      </c>
      <c r="AB22" s="8"/>
      <c r="AC22" s="8">
        <v>1</v>
      </c>
      <c r="AD22" s="5"/>
    </row>
    <row r="23" spans="1:30" s="10" customFormat="1" ht="21.75" customHeight="1">
      <c r="A23" s="5" t="s">
        <v>18</v>
      </c>
      <c r="B23" s="5" t="s">
        <v>33</v>
      </c>
      <c r="C23" s="5">
        <f>SUM(D23:AC23)</f>
        <v>14</v>
      </c>
      <c r="D23" s="5"/>
      <c r="E23" s="5">
        <v>1</v>
      </c>
      <c r="F23" s="5">
        <v>1</v>
      </c>
      <c r="G23" s="5"/>
      <c r="H23" s="5"/>
      <c r="I23" s="5"/>
      <c r="J23" s="5"/>
      <c r="K23" s="5"/>
      <c r="L23" s="5"/>
      <c r="M23" s="5">
        <v>1</v>
      </c>
      <c r="N23" s="5">
        <v>1</v>
      </c>
      <c r="O23" s="5">
        <v>1</v>
      </c>
      <c r="P23" s="6">
        <v>1</v>
      </c>
      <c r="Q23" s="6"/>
      <c r="R23" s="6"/>
      <c r="S23" s="8"/>
      <c r="T23" s="6">
        <v>2</v>
      </c>
      <c r="U23" s="6">
        <v>1</v>
      </c>
      <c r="V23" s="6">
        <v>2</v>
      </c>
      <c r="W23" s="8">
        <v>2</v>
      </c>
      <c r="X23" s="8"/>
      <c r="Y23" s="8"/>
      <c r="Z23" s="8"/>
      <c r="AA23" s="8"/>
      <c r="AB23" s="8">
        <v>1</v>
      </c>
      <c r="AC23" s="8"/>
      <c r="AD23" s="8"/>
    </row>
    <row r="24" spans="1:30" s="10" customFormat="1" ht="21.75" customHeight="1">
      <c r="A24" s="5" t="s">
        <v>110</v>
      </c>
      <c r="B24" s="5"/>
      <c r="C24" s="5">
        <f>SUM(C7:C23)</f>
        <v>110</v>
      </c>
      <c r="D24" s="5">
        <f aca="true" t="shared" si="1" ref="D24:AD24">SUM(D7:D23)</f>
        <v>5</v>
      </c>
      <c r="E24" s="5">
        <f t="shared" si="1"/>
        <v>15</v>
      </c>
      <c r="F24" s="5">
        <f t="shared" si="1"/>
        <v>9</v>
      </c>
      <c r="G24" s="5">
        <f t="shared" si="1"/>
        <v>12</v>
      </c>
      <c r="H24" s="5">
        <f t="shared" si="1"/>
        <v>3</v>
      </c>
      <c r="I24" s="5">
        <f t="shared" si="1"/>
        <v>3</v>
      </c>
      <c r="J24" s="5">
        <f t="shared" si="1"/>
        <v>2</v>
      </c>
      <c r="K24" s="5">
        <f t="shared" si="1"/>
        <v>8</v>
      </c>
      <c r="L24" s="5">
        <f t="shared" si="1"/>
        <v>6</v>
      </c>
      <c r="M24" s="5">
        <f t="shared" si="1"/>
        <v>3</v>
      </c>
      <c r="N24" s="5">
        <f t="shared" si="1"/>
        <v>2</v>
      </c>
      <c r="O24" s="5">
        <f t="shared" si="1"/>
        <v>4</v>
      </c>
      <c r="P24" s="5">
        <f t="shared" si="1"/>
        <v>2</v>
      </c>
      <c r="Q24" s="5">
        <f t="shared" si="1"/>
        <v>0</v>
      </c>
      <c r="R24" s="5">
        <f t="shared" si="1"/>
        <v>3</v>
      </c>
      <c r="S24" s="5">
        <f t="shared" si="1"/>
        <v>1</v>
      </c>
      <c r="T24" s="5">
        <f t="shared" si="1"/>
        <v>8</v>
      </c>
      <c r="U24" s="5">
        <f t="shared" si="1"/>
        <v>5</v>
      </c>
      <c r="V24" s="5">
        <f t="shared" si="1"/>
        <v>5</v>
      </c>
      <c r="W24" s="5">
        <f t="shared" si="1"/>
        <v>4</v>
      </c>
      <c r="X24" s="5">
        <f t="shared" si="1"/>
        <v>2</v>
      </c>
      <c r="Y24" s="5">
        <f t="shared" si="1"/>
        <v>2</v>
      </c>
      <c r="Z24" s="5">
        <f t="shared" si="1"/>
        <v>1</v>
      </c>
      <c r="AA24" s="5">
        <f t="shared" si="1"/>
        <v>2</v>
      </c>
      <c r="AB24" s="5">
        <f t="shared" si="1"/>
        <v>1</v>
      </c>
      <c r="AC24" s="5">
        <f t="shared" si="1"/>
        <v>2</v>
      </c>
      <c r="AD24" s="5">
        <f t="shared" si="1"/>
        <v>0</v>
      </c>
    </row>
    <row r="25" spans="1:30" s="10" customFormat="1" ht="21.75" customHeight="1">
      <c r="A25" s="5" t="s">
        <v>45</v>
      </c>
      <c r="B25" s="5" t="s">
        <v>46</v>
      </c>
      <c r="C25" s="5">
        <f t="shared" si="0"/>
        <v>9</v>
      </c>
      <c r="D25" s="5"/>
      <c r="E25" s="5">
        <v>2</v>
      </c>
      <c r="F25" s="5">
        <v>2</v>
      </c>
      <c r="G25" s="5">
        <v>1</v>
      </c>
      <c r="H25" s="5"/>
      <c r="I25" s="5"/>
      <c r="J25" s="5"/>
      <c r="K25" s="5"/>
      <c r="L25" s="5"/>
      <c r="M25" s="5">
        <v>1</v>
      </c>
      <c r="N25" s="5">
        <v>1</v>
      </c>
      <c r="O25" s="5">
        <v>1</v>
      </c>
      <c r="P25" s="6"/>
      <c r="Q25" s="6">
        <v>1</v>
      </c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10" customFormat="1" ht="21.75" customHeight="1">
      <c r="A26" s="5" t="s">
        <v>49</v>
      </c>
      <c r="B26" s="5" t="s">
        <v>46</v>
      </c>
      <c r="C26" s="5">
        <f t="shared" si="0"/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6"/>
      <c r="Q26" s="6"/>
      <c r="R26" s="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10" customFormat="1" ht="21.75" customHeight="1">
      <c r="A27" s="5" t="s">
        <v>50</v>
      </c>
      <c r="B27" s="5" t="s">
        <v>46</v>
      </c>
      <c r="C27" s="5">
        <f t="shared" si="0"/>
        <v>17</v>
      </c>
      <c r="D27" s="5"/>
      <c r="E27" s="5">
        <v>5</v>
      </c>
      <c r="F27" s="5">
        <v>4</v>
      </c>
      <c r="G27" s="5"/>
      <c r="H27" s="5"/>
      <c r="I27" s="5"/>
      <c r="J27" s="5"/>
      <c r="K27" s="5"/>
      <c r="L27" s="5"/>
      <c r="M27" s="5">
        <v>2</v>
      </c>
      <c r="N27" s="5">
        <v>2</v>
      </c>
      <c r="O27" s="5">
        <v>2</v>
      </c>
      <c r="P27" s="6">
        <v>1</v>
      </c>
      <c r="Q27" s="6">
        <v>1</v>
      </c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10" customFormat="1" ht="21.75" customHeight="1">
      <c r="A28" s="5" t="s">
        <v>51</v>
      </c>
      <c r="B28" s="5" t="s">
        <v>46</v>
      </c>
      <c r="C28" s="5">
        <f t="shared" si="0"/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v>1</v>
      </c>
      <c r="Q28" s="6"/>
      <c r="R28" s="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10" customFormat="1" ht="21.75" customHeight="1">
      <c r="A29" s="5" t="s">
        <v>53</v>
      </c>
      <c r="B29" s="5" t="s">
        <v>46</v>
      </c>
      <c r="C29" s="5">
        <f t="shared" si="0"/>
        <v>3</v>
      </c>
      <c r="D29" s="5"/>
      <c r="E29" s="5">
        <v>1</v>
      </c>
      <c r="F29" s="5"/>
      <c r="G29" s="5">
        <v>1</v>
      </c>
      <c r="H29" s="5"/>
      <c r="I29" s="5"/>
      <c r="J29" s="5"/>
      <c r="K29" s="5"/>
      <c r="L29" s="5"/>
      <c r="M29" s="5"/>
      <c r="N29" s="5"/>
      <c r="O29" s="5">
        <v>1</v>
      </c>
      <c r="P29" s="6"/>
      <c r="Q29" s="6"/>
      <c r="R29" s="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10" customFormat="1" ht="21.75" customHeight="1">
      <c r="A30" s="5" t="s">
        <v>54</v>
      </c>
      <c r="B30" s="5" t="s">
        <v>46</v>
      </c>
      <c r="C30" s="5">
        <f t="shared" si="0"/>
        <v>5</v>
      </c>
      <c r="D30" s="5"/>
      <c r="E30" s="5">
        <v>1</v>
      </c>
      <c r="F30" s="5">
        <v>1</v>
      </c>
      <c r="G30" s="5">
        <v>1</v>
      </c>
      <c r="H30" s="5"/>
      <c r="I30" s="5"/>
      <c r="J30" s="5"/>
      <c r="K30" s="5"/>
      <c r="L30" s="5"/>
      <c r="M30" s="5">
        <v>1</v>
      </c>
      <c r="N30" s="5"/>
      <c r="O30" s="5">
        <v>1</v>
      </c>
      <c r="P30" s="6"/>
      <c r="Q30" s="6"/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10" customFormat="1" ht="21.75" customHeight="1">
      <c r="A31" s="5" t="s">
        <v>55</v>
      </c>
      <c r="B31" s="5" t="s">
        <v>46</v>
      </c>
      <c r="C31" s="5">
        <f t="shared" si="0"/>
        <v>11</v>
      </c>
      <c r="D31" s="5"/>
      <c r="E31" s="5">
        <v>3</v>
      </c>
      <c r="F31" s="5">
        <v>3</v>
      </c>
      <c r="G31" s="5"/>
      <c r="H31" s="5"/>
      <c r="I31" s="5"/>
      <c r="J31" s="5"/>
      <c r="K31" s="5"/>
      <c r="L31" s="5"/>
      <c r="M31" s="5"/>
      <c r="N31" s="5">
        <v>1</v>
      </c>
      <c r="O31" s="5">
        <v>1</v>
      </c>
      <c r="P31" s="6">
        <v>2</v>
      </c>
      <c r="Q31" s="6">
        <v>1</v>
      </c>
      <c r="R31" s="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10" customFormat="1" ht="21.75" customHeight="1">
      <c r="A32" s="5"/>
      <c r="B32" s="5"/>
      <c r="C32" s="5">
        <f>SUM(C25:C31)</f>
        <v>47</v>
      </c>
      <c r="D32" s="5">
        <f aca="true" t="shared" si="2" ref="D32:AD32">SUM(D25:D31)</f>
        <v>0</v>
      </c>
      <c r="E32" s="5">
        <f t="shared" si="2"/>
        <v>12</v>
      </c>
      <c r="F32" s="5">
        <f t="shared" si="2"/>
        <v>10</v>
      </c>
      <c r="G32" s="5">
        <f t="shared" si="2"/>
        <v>3</v>
      </c>
      <c r="H32" s="5">
        <f t="shared" si="2"/>
        <v>0</v>
      </c>
      <c r="I32" s="5">
        <f t="shared" si="2"/>
        <v>0</v>
      </c>
      <c r="J32" s="5">
        <f t="shared" si="2"/>
        <v>0</v>
      </c>
      <c r="K32" s="5">
        <f t="shared" si="2"/>
        <v>0</v>
      </c>
      <c r="L32" s="5">
        <f t="shared" si="2"/>
        <v>0</v>
      </c>
      <c r="M32" s="5">
        <f t="shared" si="2"/>
        <v>4</v>
      </c>
      <c r="N32" s="5">
        <f t="shared" si="2"/>
        <v>5</v>
      </c>
      <c r="O32" s="5">
        <f t="shared" si="2"/>
        <v>6</v>
      </c>
      <c r="P32" s="5">
        <f t="shared" si="2"/>
        <v>4</v>
      </c>
      <c r="Q32" s="5">
        <f t="shared" si="2"/>
        <v>3</v>
      </c>
      <c r="R32" s="5">
        <f t="shared" si="2"/>
        <v>0</v>
      </c>
      <c r="S32" s="5">
        <f t="shared" si="2"/>
        <v>0</v>
      </c>
      <c r="T32" s="5">
        <f t="shared" si="2"/>
        <v>0</v>
      </c>
      <c r="U32" s="5">
        <f t="shared" si="2"/>
        <v>0</v>
      </c>
      <c r="V32" s="5">
        <f t="shared" si="2"/>
        <v>0</v>
      </c>
      <c r="W32" s="5">
        <f t="shared" si="2"/>
        <v>0</v>
      </c>
      <c r="X32" s="5">
        <f t="shared" si="2"/>
        <v>0</v>
      </c>
      <c r="Y32" s="5">
        <f t="shared" si="2"/>
        <v>0</v>
      </c>
      <c r="Z32" s="5">
        <f t="shared" si="2"/>
        <v>0</v>
      </c>
      <c r="AA32" s="5">
        <f t="shared" si="2"/>
        <v>0</v>
      </c>
      <c r="AB32" s="5">
        <f t="shared" si="2"/>
        <v>0</v>
      </c>
      <c r="AC32" s="5">
        <f t="shared" si="2"/>
        <v>0</v>
      </c>
      <c r="AD32" s="5">
        <f t="shared" si="2"/>
        <v>0</v>
      </c>
    </row>
    <row r="33" spans="1:30" s="10" customFormat="1" ht="21.75" customHeight="1">
      <c r="A33" s="5" t="s">
        <v>58</v>
      </c>
      <c r="B33" s="5" t="s">
        <v>57</v>
      </c>
      <c r="C33" s="5">
        <f t="shared" si="0"/>
        <v>1</v>
      </c>
      <c r="D33" s="5"/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0" customFormat="1" ht="21.75" customHeight="1">
      <c r="A34" s="5" t="s">
        <v>61</v>
      </c>
      <c r="B34" s="5" t="s">
        <v>57</v>
      </c>
      <c r="C34" s="5">
        <f t="shared" si="0"/>
        <v>1</v>
      </c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0" customFormat="1" ht="21.75" customHeight="1">
      <c r="A35" s="5" t="s">
        <v>62</v>
      </c>
      <c r="B35" s="5" t="s">
        <v>57</v>
      </c>
      <c r="C35" s="5">
        <f t="shared" si="0"/>
        <v>1</v>
      </c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6"/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0" customFormat="1" ht="21.75" customHeight="1">
      <c r="A36" s="5" t="s">
        <v>63</v>
      </c>
      <c r="B36" s="5" t="s">
        <v>57</v>
      </c>
      <c r="C36" s="5">
        <f t="shared" si="0"/>
        <v>1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0" customFormat="1" ht="21.75" customHeight="1">
      <c r="A37" s="5" t="s">
        <v>66</v>
      </c>
      <c r="B37" s="5" t="s">
        <v>57</v>
      </c>
      <c r="C37" s="5">
        <f t="shared" si="0"/>
        <v>1</v>
      </c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0" customFormat="1" ht="21.75" customHeight="1">
      <c r="A38" s="5" t="s">
        <v>68</v>
      </c>
      <c r="B38" s="5" t="s">
        <v>57</v>
      </c>
      <c r="C38" s="5">
        <f t="shared" si="0"/>
        <v>1</v>
      </c>
      <c r="D38" s="5"/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0" customFormat="1" ht="21.75" customHeight="1">
      <c r="A39" s="5" t="s">
        <v>69</v>
      </c>
      <c r="B39" s="5" t="s">
        <v>57</v>
      </c>
      <c r="C39" s="5">
        <f t="shared" si="0"/>
        <v>1</v>
      </c>
      <c r="D39" s="6"/>
      <c r="E39" s="6"/>
      <c r="F39" s="6"/>
      <c r="G39" s="5">
        <v>1</v>
      </c>
      <c r="H39" s="5"/>
      <c r="I39" s="5"/>
      <c r="J39" s="5"/>
      <c r="K39" s="5"/>
      <c r="L39" s="5"/>
      <c r="M39" s="5"/>
      <c r="N39" s="5"/>
      <c r="O39" s="5"/>
      <c r="P39" s="6"/>
      <c r="Q39" s="6"/>
      <c r="R39" s="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0" customFormat="1" ht="21.75" customHeight="1">
      <c r="A40" s="5" t="s">
        <v>73</v>
      </c>
      <c r="B40" s="5" t="s">
        <v>57</v>
      </c>
      <c r="C40" s="5">
        <f aca="true" t="shared" si="3" ref="C40:C55">SUM(D40:AC40)</f>
        <v>2</v>
      </c>
      <c r="D40" s="5"/>
      <c r="E40" s="5">
        <v>1</v>
      </c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6"/>
      <c r="Q40" s="6"/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0" customFormat="1" ht="21.75" customHeight="1">
      <c r="A41" s="5" t="s">
        <v>17</v>
      </c>
      <c r="B41" s="5" t="s">
        <v>57</v>
      </c>
      <c r="C41" s="5">
        <f t="shared" si="3"/>
        <v>4</v>
      </c>
      <c r="D41" s="5"/>
      <c r="E41" s="5">
        <v>3</v>
      </c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  <c r="R41" s="6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21.75" customHeight="1">
      <c r="A42" s="5" t="s">
        <v>79</v>
      </c>
      <c r="B42" s="5" t="s">
        <v>57</v>
      </c>
      <c r="C42" s="5">
        <f t="shared" si="3"/>
        <v>2</v>
      </c>
      <c r="D42" s="5"/>
      <c r="E42" s="5">
        <v>1</v>
      </c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6"/>
      <c r="Q42" s="6"/>
      <c r="R42" s="6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21.75" customHeight="1">
      <c r="A43" s="5" t="s">
        <v>80</v>
      </c>
      <c r="B43" s="5" t="s">
        <v>57</v>
      </c>
      <c r="C43" s="5">
        <f t="shared" si="3"/>
        <v>1</v>
      </c>
      <c r="D43" s="5"/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6"/>
      <c r="Q43" s="6"/>
      <c r="R43" s="6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0" customFormat="1" ht="21.75" customHeight="1">
      <c r="A44" s="5" t="s">
        <v>81</v>
      </c>
      <c r="B44" s="5" t="s">
        <v>57</v>
      </c>
      <c r="C44" s="5">
        <f t="shared" si="3"/>
        <v>3</v>
      </c>
      <c r="D44" s="14"/>
      <c r="E44" s="14"/>
      <c r="F44" s="14">
        <v>2</v>
      </c>
      <c r="G44" s="14">
        <v>1</v>
      </c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0" customFormat="1" ht="21.75" customHeight="1">
      <c r="A45" s="5" t="s">
        <v>82</v>
      </c>
      <c r="B45" s="5" t="s">
        <v>57</v>
      </c>
      <c r="C45" s="5">
        <f t="shared" si="3"/>
        <v>2</v>
      </c>
      <c r="D45" s="14"/>
      <c r="E45" s="14">
        <v>1</v>
      </c>
      <c r="F45" s="14"/>
      <c r="G45" s="14">
        <v>1</v>
      </c>
      <c r="H45" s="14"/>
      <c r="I45" s="14"/>
      <c r="J45" s="14"/>
      <c r="K45" s="14"/>
      <c r="L45" s="14"/>
      <c r="M45" s="14"/>
      <c r="N45" s="14"/>
      <c r="O45" s="14"/>
      <c r="P45" s="15"/>
      <c r="Q45" s="15"/>
      <c r="R45" s="15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0" customFormat="1" ht="21.75" customHeight="1">
      <c r="A46" s="5" t="s">
        <v>83</v>
      </c>
      <c r="B46" s="5" t="s">
        <v>57</v>
      </c>
      <c r="C46" s="5">
        <f t="shared" si="3"/>
        <v>4</v>
      </c>
      <c r="D46" s="5"/>
      <c r="E46" s="5">
        <v>2</v>
      </c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  <c r="O46" s="5"/>
      <c r="P46" s="6"/>
      <c r="Q46" s="6"/>
      <c r="R46" s="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0" customFormat="1" ht="21.75" customHeight="1">
      <c r="A47" s="5" t="s">
        <v>85</v>
      </c>
      <c r="B47" s="5" t="s">
        <v>57</v>
      </c>
      <c r="C47" s="5">
        <f t="shared" si="3"/>
        <v>1</v>
      </c>
      <c r="D47" s="14"/>
      <c r="E47" s="14"/>
      <c r="F47" s="14"/>
      <c r="G47" s="14">
        <v>1</v>
      </c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0" customFormat="1" ht="21.75" customHeight="1">
      <c r="A48" s="5" t="s">
        <v>86</v>
      </c>
      <c r="B48" s="5" t="s">
        <v>57</v>
      </c>
      <c r="C48" s="5">
        <f t="shared" si="3"/>
        <v>2</v>
      </c>
      <c r="D48" s="14"/>
      <c r="E48" s="14">
        <v>1</v>
      </c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5"/>
      <c r="R48" s="1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0" customFormat="1" ht="21.75" customHeight="1">
      <c r="A49" s="19" t="s">
        <v>88</v>
      </c>
      <c r="B49" s="5" t="s">
        <v>57</v>
      </c>
      <c r="C49" s="5">
        <f t="shared" si="3"/>
        <v>3</v>
      </c>
      <c r="D49" s="5"/>
      <c r="E49" s="5">
        <v>1</v>
      </c>
      <c r="F49" s="5">
        <v>2</v>
      </c>
      <c r="G49" s="5"/>
      <c r="H49" s="5"/>
      <c r="I49" s="5"/>
      <c r="J49" s="5"/>
      <c r="K49" s="5"/>
      <c r="L49" s="5"/>
      <c r="M49" s="5"/>
      <c r="N49" s="5"/>
      <c r="O49" s="5"/>
      <c r="P49" s="6"/>
      <c r="Q49" s="6"/>
      <c r="R49" s="6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0" customFormat="1" ht="21.75" customHeight="1">
      <c r="A50" s="19" t="s">
        <v>90</v>
      </c>
      <c r="B50" s="5" t="s">
        <v>57</v>
      </c>
      <c r="C50" s="5">
        <f t="shared" si="3"/>
        <v>1</v>
      </c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6"/>
      <c r="Q50" s="6"/>
      <c r="R50" s="6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0" customFormat="1" ht="21.75" customHeight="1">
      <c r="A51" s="19" t="s">
        <v>92</v>
      </c>
      <c r="B51" s="5" t="s">
        <v>57</v>
      </c>
      <c r="C51" s="5">
        <f t="shared" si="3"/>
        <v>4</v>
      </c>
      <c r="D51" s="5"/>
      <c r="E51" s="5">
        <v>1</v>
      </c>
      <c r="F51" s="5">
        <v>2</v>
      </c>
      <c r="G51" s="5">
        <v>1</v>
      </c>
      <c r="H51" s="5"/>
      <c r="I51" s="5"/>
      <c r="J51" s="5"/>
      <c r="K51" s="5"/>
      <c r="L51" s="5"/>
      <c r="M51" s="5"/>
      <c r="N51" s="5"/>
      <c r="O51" s="5"/>
      <c r="P51" s="6"/>
      <c r="Q51" s="6"/>
      <c r="R51" s="6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0" customFormat="1" ht="21.75" customHeight="1">
      <c r="A52" s="19" t="s">
        <v>93</v>
      </c>
      <c r="B52" s="5" t="s">
        <v>57</v>
      </c>
      <c r="C52" s="5">
        <f t="shared" si="3"/>
        <v>3</v>
      </c>
      <c r="D52" s="5"/>
      <c r="E52" s="5">
        <v>2</v>
      </c>
      <c r="F52" s="5">
        <v>1</v>
      </c>
      <c r="G52" s="5"/>
      <c r="H52" s="5"/>
      <c r="I52" s="5"/>
      <c r="J52" s="5"/>
      <c r="K52" s="5"/>
      <c r="L52" s="5"/>
      <c r="M52" s="5"/>
      <c r="N52" s="5"/>
      <c r="O52" s="5"/>
      <c r="P52" s="6"/>
      <c r="Q52" s="6"/>
      <c r="R52" s="6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0" customFormat="1" ht="21.75" customHeight="1">
      <c r="A53" s="5" t="s">
        <v>98</v>
      </c>
      <c r="B53" s="5" t="s">
        <v>57</v>
      </c>
      <c r="C53" s="5">
        <f t="shared" si="3"/>
        <v>1</v>
      </c>
      <c r="D53" s="5"/>
      <c r="E53" s="5"/>
      <c r="F53" s="5"/>
      <c r="G53" s="5">
        <v>1</v>
      </c>
      <c r="H53" s="5"/>
      <c r="I53" s="5"/>
      <c r="J53" s="5"/>
      <c r="K53" s="5"/>
      <c r="L53" s="5"/>
      <c r="M53" s="5"/>
      <c r="N53" s="5"/>
      <c r="O53" s="5"/>
      <c r="P53" s="6"/>
      <c r="Q53" s="6"/>
      <c r="R53" s="6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0" customFormat="1" ht="21.75" customHeight="1">
      <c r="A54" s="5" t="s">
        <v>100</v>
      </c>
      <c r="B54" s="5" t="s">
        <v>57</v>
      </c>
      <c r="C54" s="5">
        <f t="shared" si="3"/>
        <v>1</v>
      </c>
      <c r="D54" s="5"/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6"/>
      <c r="R54" s="6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0" customFormat="1" ht="21.75" customHeight="1">
      <c r="A55" s="5" t="s">
        <v>102</v>
      </c>
      <c r="B55" s="5" t="s">
        <v>57</v>
      </c>
      <c r="C55" s="5">
        <f t="shared" si="3"/>
        <v>3</v>
      </c>
      <c r="D55" s="5"/>
      <c r="E55" s="5">
        <v>1</v>
      </c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  <c r="O55" s="5"/>
      <c r="P55" s="6"/>
      <c r="Q55" s="6"/>
      <c r="R55" s="6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0" customFormat="1" ht="21.75" customHeight="1">
      <c r="A56" s="5"/>
      <c r="B56" s="5"/>
      <c r="C56" s="5"/>
      <c r="D56" s="5">
        <f aca="true" t="shared" si="4" ref="D56:AD56">SUM(D33:D55)</f>
        <v>0</v>
      </c>
      <c r="E56" s="5">
        <f t="shared" si="4"/>
        <v>19</v>
      </c>
      <c r="F56" s="5"/>
      <c r="G56" s="5"/>
      <c r="H56" s="5">
        <f t="shared" si="4"/>
        <v>0</v>
      </c>
      <c r="I56" s="5">
        <f t="shared" si="4"/>
        <v>0</v>
      </c>
      <c r="J56" s="5">
        <f t="shared" si="4"/>
        <v>0</v>
      </c>
      <c r="K56" s="5">
        <f t="shared" si="4"/>
        <v>0</v>
      </c>
      <c r="L56" s="5">
        <f t="shared" si="4"/>
        <v>0</v>
      </c>
      <c r="M56" s="5">
        <f t="shared" si="4"/>
        <v>0</v>
      </c>
      <c r="N56" s="5">
        <f t="shared" si="4"/>
        <v>0</v>
      </c>
      <c r="O56" s="5">
        <f t="shared" si="4"/>
        <v>0</v>
      </c>
      <c r="P56" s="5">
        <f t="shared" si="4"/>
        <v>0</v>
      </c>
      <c r="Q56" s="5">
        <f t="shared" si="4"/>
        <v>0</v>
      </c>
      <c r="R56" s="5">
        <f t="shared" si="4"/>
        <v>0</v>
      </c>
      <c r="S56" s="5">
        <f t="shared" si="4"/>
        <v>0</v>
      </c>
      <c r="T56" s="5">
        <f t="shared" si="4"/>
        <v>0</v>
      </c>
      <c r="U56" s="5">
        <f t="shared" si="4"/>
        <v>0</v>
      </c>
      <c r="V56" s="5">
        <f t="shared" si="4"/>
        <v>0</v>
      </c>
      <c r="W56" s="5">
        <f t="shared" si="4"/>
        <v>0</v>
      </c>
      <c r="X56" s="5">
        <f t="shared" si="4"/>
        <v>0</v>
      </c>
      <c r="Y56" s="5">
        <f t="shared" si="4"/>
        <v>0</v>
      </c>
      <c r="Z56" s="5">
        <f t="shared" si="4"/>
        <v>0</v>
      </c>
      <c r="AA56" s="5">
        <f t="shared" si="4"/>
        <v>0</v>
      </c>
      <c r="AB56" s="5">
        <f t="shared" si="4"/>
        <v>0</v>
      </c>
      <c r="AC56" s="5">
        <f t="shared" si="4"/>
        <v>0</v>
      </c>
      <c r="AD56" s="5">
        <f t="shared" si="4"/>
        <v>0</v>
      </c>
    </row>
    <row r="57" spans="1:30" s="10" customFormat="1" ht="21.75" customHeight="1">
      <c r="A57" s="5" t="s">
        <v>70</v>
      </c>
      <c r="B57" s="5" t="s">
        <v>57</v>
      </c>
      <c r="C57" s="5">
        <f t="shared" si="0"/>
        <v>1</v>
      </c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6"/>
      <c r="R57" s="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0" customFormat="1" ht="21.75" customHeight="1">
      <c r="A58" s="5" t="s">
        <v>71</v>
      </c>
      <c r="B58" s="5" t="s">
        <v>57</v>
      </c>
      <c r="C58" s="5">
        <f t="shared" si="0"/>
        <v>1</v>
      </c>
      <c r="D58" s="5"/>
      <c r="E58" s="5"/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6"/>
      <c r="Q58" s="6"/>
      <c r="R58" s="6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0" customFormat="1" ht="21.75" customHeight="1">
      <c r="A59" s="5" t="s">
        <v>72</v>
      </c>
      <c r="B59" s="5" t="s">
        <v>57</v>
      </c>
      <c r="C59" s="5">
        <f t="shared" si="0"/>
        <v>1</v>
      </c>
      <c r="D59" s="5"/>
      <c r="E59" s="5">
        <v>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0" customFormat="1" ht="21.75" customHeight="1">
      <c r="A60" s="5" t="s">
        <v>74</v>
      </c>
      <c r="B60" s="5" t="s">
        <v>57</v>
      </c>
      <c r="C60" s="5">
        <f t="shared" si="0"/>
        <v>1</v>
      </c>
      <c r="D60" s="5"/>
      <c r="E60" s="5"/>
      <c r="F60" s="5">
        <v>1</v>
      </c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0" customFormat="1" ht="21.75" customHeight="1">
      <c r="A61" s="5" t="s">
        <v>75</v>
      </c>
      <c r="B61" s="5" t="s">
        <v>57</v>
      </c>
      <c r="C61" s="5">
        <f t="shared" si="0"/>
        <v>1</v>
      </c>
      <c r="D61" s="5"/>
      <c r="E61" s="5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6"/>
      <c r="R61" s="6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0" customFormat="1" ht="21.75" customHeight="1">
      <c r="A62" s="5" t="s">
        <v>77</v>
      </c>
      <c r="B62" s="5" t="s">
        <v>57</v>
      </c>
      <c r="C62" s="5">
        <f t="shared" si="0"/>
        <v>1</v>
      </c>
      <c r="D62" s="5"/>
      <c r="E62" s="5">
        <v>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6"/>
      <c r="R62" s="6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0" customFormat="1" ht="21.75" customHeight="1">
      <c r="A63" s="5" t="s">
        <v>84</v>
      </c>
      <c r="B63" s="5" t="s">
        <v>57</v>
      </c>
      <c r="C63" s="5">
        <f t="shared" si="0"/>
        <v>1</v>
      </c>
      <c r="D63" s="5"/>
      <c r="E63" s="5">
        <v>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6"/>
      <c r="R63" s="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0" customFormat="1" ht="21.75" customHeight="1">
      <c r="A64" s="19" t="s">
        <v>89</v>
      </c>
      <c r="B64" s="5" t="s">
        <v>57</v>
      </c>
      <c r="C64" s="5">
        <f t="shared" si="0"/>
        <v>2</v>
      </c>
      <c r="D64" s="5"/>
      <c r="E64" s="5">
        <v>1</v>
      </c>
      <c r="F64" s="5">
        <v>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0" customFormat="1" ht="21.75" customHeight="1">
      <c r="A65" s="19" t="s">
        <v>91</v>
      </c>
      <c r="B65" s="5" t="s">
        <v>57</v>
      </c>
      <c r="C65" s="5">
        <f>SUM(D65:AC65)</f>
        <v>1</v>
      </c>
      <c r="D65" s="5"/>
      <c r="E65" s="5"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6"/>
      <c r="R65" s="6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0" customFormat="1" ht="21.75" customHeight="1">
      <c r="A66" s="5" t="s">
        <v>94</v>
      </c>
      <c r="B66" s="5" t="s">
        <v>57</v>
      </c>
      <c r="C66" s="5">
        <f t="shared" si="0"/>
        <v>2</v>
      </c>
      <c r="D66" s="5"/>
      <c r="E66" s="5">
        <v>1</v>
      </c>
      <c r="F66" s="5">
        <v>1</v>
      </c>
      <c r="G66" s="5"/>
      <c r="H66" s="5"/>
      <c r="I66" s="5"/>
      <c r="J66" s="5"/>
      <c r="K66" s="5"/>
      <c r="L66" s="5"/>
      <c r="M66" s="5"/>
      <c r="N66" s="5"/>
      <c r="O66" s="5"/>
      <c r="P66" s="6"/>
      <c r="Q66" s="6"/>
      <c r="R66" s="6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0" customFormat="1" ht="21.75" customHeight="1">
      <c r="A67" s="5" t="s">
        <v>95</v>
      </c>
      <c r="B67" s="5" t="s">
        <v>57</v>
      </c>
      <c r="C67" s="5">
        <f t="shared" si="0"/>
        <v>1</v>
      </c>
      <c r="D67" s="5"/>
      <c r="E67" s="5">
        <v>1</v>
      </c>
      <c r="F67" s="9"/>
      <c r="G67" s="5"/>
      <c r="H67" s="5"/>
      <c r="I67" s="5"/>
      <c r="J67" s="5"/>
      <c r="K67" s="5"/>
      <c r="L67" s="5"/>
      <c r="M67" s="5"/>
      <c r="N67" s="5"/>
      <c r="O67" s="5"/>
      <c r="P67" s="6"/>
      <c r="Q67" s="6"/>
      <c r="R67" s="6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0" customFormat="1" ht="21.75" customHeight="1">
      <c r="A68" s="11" t="s">
        <v>97</v>
      </c>
      <c r="B68" s="5" t="s">
        <v>57</v>
      </c>
      <c r="C68" s="5">
        <f t="shared" si="0"/>
        <v>2</v>
      </c>
      <c r="D68" s="5"/>
      <c r="E68" s="5">
        <v>1</v>
      </c>
      <c r="F68" s="5"/>
      <c r="G68" s="5">
        <v>1</v>
      </c>
      <c r="H68" s="5"/>
      <c r="I68" s="5"/>
      <c r="J68" s="5"/>
      <c r="K68" s="5"/>
      <c r="L68" s="5"/>
      <c r="M68" s="5"/>
      <c r="N68" s="5"/>
      <c r="O68" s="5"/>
      <c r="P68" s="6"/>
      <c r="Q68" s="6"/>
      <c r="R68" s="6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0" customFormat="1" ht="21.75" customHeight="1">
      <c r="A69" s="5"/>
      <c r="B69" s="5"/>
      <c r="C69" s="5">
        <f>SUM(C33:C68)</f>
        <v>59</v>
      </c>
      <c r="D69" s="5">
        <f>SUM(D33:D68)</f>
        <v>0</v>
      </c>
      <c r="E69" s="5">
        <f>SUM(E57:E68)</f>
        <v>10</v>
      </c>
      <c r="F69" s="5">
        <f>SUM(F33:F68)</f>
        <v>17</v>
      </c>
      <c r="G69" s="5">
        <f>SUM(G33:G68)</f>
        <v>13</v>
      </c>
      <c r="H69" s="5">
        <f>SUM(H57:H68)</f>
        <v>0</v>
      </c>
      <c r="I69" s="5">
        <f>SUM(I33:I68)</f>
        <v>0</v>
      </c>
      <c r="J69" s="5">
        <f>SUM(J33:J68)</f>
        <v>0</v>
      </c>
      <c r="K69" s="5">
        <f>SUM(K57:K68)</f>
        <v>0</v>
      </c>
      <c r="L69" s="5">
        <f>SUM(L33:L68)</f>
        <v>0</v>
      </c>
      <c r="M69" s="5">
        <f>SUM(M33:M68)</f>
        <v>0</v>
      </c>
      <c r="N69" s="5">
        <f>SUM(N57:N68)</f>
        <v>0</v>
      </c>
      <c r="O69" s="5">
        <f>SUM(O33:O68)</f>
        <v>0</v>
      </c>
      <c r="P69" s="5">
        <f>SUM(P33:P68)</f>
        <v>0</v>
      </c>
      <c r="Q69" s="5">
        <f>SUM(Q57:Q68)</f>
        <v>0</v>
      </c>
      <c r="R69" s="5">
        <f>SUM(R33:R68)</f>
        <v>0</v>
      </c>
      <c r="S69" s="5">
        <f>SUM(S33:S68)</f>
        <v>0</v>
      </c>
      <c r="T69" s="5">
        <f>SUM(T57:T68)</f>
        <v>0</v>
      </c>
      <c r="U69" s="5">
        <f>SUM(U33:U68)</f>
        <v>0</v>
      </c>
      <c r="V69" s="5">
        <f>SUM(V33:V68)</f>
        <v>0</v>
      </c>
      <c r="W69" s="5">
        <f>SUM(W57:W68)</f>
        <v>0</v>
      </c>
      <c r="X69" s="5">
        <f>SUM(X33:X68)</f>
        <v>0</v>
      </c>
      <c r="Y69" s="5">
        <f>SUM(Y33:Y68)</f>
        <v>0</v>
      </c>
      <c r="Z69" s="5">
        <f>SUM(Z57:Z68)</f>
        <v>0</v>
      </c>
      <c r="AA69" s="5">
        <f>SUM(AA33:AA68)</f>
        <v>0</v>
      </c>
      <c r="AB69" s="5">
        <f>SUM(AB33:AB68)</f>
        <v>0</v>
      </c>
      <c r="AC69" s="5">
        <f>SUM(AC57:AC68)</f>
        <v>0</v>
      </c>
      <c r="AD69" s="5">
        <f>SUM(AD33:AD68)</f>
        <v>0</v>
      </c>
    </row>
    <row r="70" spans="1:30" s="10" customFormat="1" ht="21.75" customHeight="1">
      <c r="A70" s="5" t="s">
        <v>47</v>
      </c>
      <c r="B70" s="5" t="s">
        <v>48</v>
      </c>
      <c r="C70" s="5">
        <f>SUM(D70:AC70)</f>
        <v>3</v>
      </c>
      <c r="D70" s="5"/>
      <c r="E70" s="5"/>
      <c r="F70" s="5"/>
      <c r="G70" s="5"/>
      <c r="H70" s="5"/>
      <c r="I70" s="5"/>
      <c r="J70" s="5"/>
      <c r="K70" s="5"/>
      <c r="L70" s="5"/>
      <c r="M70" s="5">
        <v>1</v>
      </c>
      <c r="N70" s="5"/>
      <c r="O70" s="5"/>
      <c r="P70" s="6"/>
      <c r="Q70" s="6"/>
      <c r="R70" s="6">
        <v>2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0" customFormat="1" ht="21.75" customHeight="1">
      <c r="A71" s="5" t="s">
        <v>52</v>
      </c>
      <c r="B71" s="5" t="s">
        <v>48</v>
      </c>
      <c r="C71" s="5">
        <f>SUM(D71:AC71)</f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6"/>
      <c r="R71" s="6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0" customFormat="1" ht="21.75" customHeight="1">
      <c r="A72" s="5" t="s">
        <v>56</v>
      </c>
      <c r="B72" s="5" t="s">
        <v>48</v>
      </c>
      <c r="C72" s="5">
        <f>SUM(D72:AC72)</f>
        <v>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6"/>
      <c r="R72" s="6">
        <v>2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21"/>
    </row>
    <row r="73" spans="1:30" s="10" customFormat="1" ht="21.75" customHeight="1">
      <c r="A73" s="5"/>
      <c r="B73" s="5"/>
      <c r="C73" s="5">
        <f>SUM(C70:C72)</f>
        <v>6</v>
      </c>
      <c r="D73" s="5">
        <f aca="true" t="shared" si="5" ref="D73:AD73">SUM(D70:D72)</f>
        <v>0</v>
      </c>
      <c r="E73" s="5">
        <f t="shared" si="5"/>
        <v>0</v>
      </c>
      <c r="F73" s="5">
        <f t="shared" si="5"/>
        <v>0</v>
      </c>
      <c r="G73" s="5">
        <f t="shared" si="5"/>
        <v>0</v>
      </c>
      <c r="H73" s="5">
        <f t="shared" si="5"/>
        <v>0</v>
      </c>
      <c r="I73" s="5">
        <f t="shared" si="5"/>
        <v>0</v>
      </c>
      <c r="J73" s="5">
        <f t="shared" si="5"/>
        <v>0</v>
      </c>
      <c r="K73" s="5">
        <f t="shared" si="5"/>
        <v>0</v>
      </c>
      <c r="L73" s="5">
        <f t="shared" si="5"/>
        <v>0</v>
      </c>
      <c r="M73" s="5">
        <f t="shared" si="5"/>
        <v>1</v>
      </c>
      <c r="N73" s="5">
        <f t="shared" si="5"/>
        <v>0</v>
      </c>
      <c r="O73" s="5">
        <f t="shared" si="5"/>
        <v>0</v>
      </c>
      <c r="P73" s="5">
        <f t="shared" si="5"/>
        <v>0</v>
      </c>
      <c r="Q73" s="5">
        <f t="shared" si="5"/>
        <v>0</v>
      </c>
      <c r="R73" s="5">
        <f t="shared" si="5"/>
        <v>5</v>
      </c>
      <c r="S73" s="5">
        <f t="shared" si="5"/>
        <v>0</v>
      </c>
      <c r="T73" s="5">
        <f t="shared" si="5"/>
        <v>0</v>
      </c>
      <c r="U73" s="5">
        <f t="shared" si="5"/>
        <v>0</v>
      </c>
      <c r="V73" s="5">
        <f t="shared" si="5"/>
        <v>0</v>
      </c>
      <c r="W73" s="5">
        <f t="shared" si="5"/>
        <v>0</v>
      </c>
      <c r="X73" s="5">
        <f t="shared" si="5"/>
        <v>0</v>
      </c>
      <c r="Y73" s="5">
        <f t="shared" si="5"/>
        <v>0</v>
      </c>
      <c r="Z73" s="5">
        <f t="shared" si="5"/>
        <v>0</v>
      </c>
      <c r="AA73" s="5">
        <f t="shared" si="5"/>
        <v>0</v>
      </c>
      <c r="AB73" s="5">
        <f t="shared" si="5"/>
        <v>0</v>
      </c>
      <c r="AC73" s="5">
        <f t="shared" si="5"/>
        <v>0</v>
      </c>
      <c r="AD73" s="5">
        <f t="shared" si="5"/>
        <v>0</v>
      </c>
    </row>
    <row r="74" spans="1:30" s="10" customFormat="1" ht="21.75" customHeight="1">
      <c r="A74" s="5" t="s">
        <v>59</v>
      </c>
      <c r="B74" s="5" t="s">
        <v>60</v>
      </c>
      <c r="C74" s="5">
        <f t="shared" si="0"/>
        <v>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6"/>
      <c r="R74" s="6">
        <v>3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8"/>
    </row>
    <row r="75" spans="1:30" s="10" customFormat="1" ht="21.75" customHeight="1">
      <c r="A75" s="5" t="s">
        <v>105</v>
      </c>
      <c r="B75" s="5" t="s">
        <v>60</v>
      </c>
      <c r="C75" s="5">
        <f t="shared" si="0"/>
        <v>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13"/>
      <c r="R75" s="13">
        <v>1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0" customFormat="1" ht="21.75" customHeight="1">
      <c r="A76" s="5" t="s">
        <v>64</v>
      </c>
      <c r="B76" s="5" t="s">
        <v>60</v>
      </c>
      <c r="C76" s="5">
        <f t="shared" si="0"/>
        <v>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6"/>
      <c r="R76" s="6">
        <v>4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0" customFormat="1" ht="21.75" customHeight="1">
      <c r="A77" s="11" t="s">
        <v>67</v>
      </c>
      <c r="B77" s="5" t="s">
        <v>60</v>
      </c>
      <c r="C77" s="5">
        <f t="shared" si="0"/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6"/>
      <c r="R77" s="6">
        <v>1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0" customFormat="1" ht="21.75" customHeight="1">
      <c r="A78" s="5" t="s">
        <v>76</v>
      </c>
      <c r="B78" s="5" t="s">
        <v>60</v>
      </c>
      <c r="C78" s="5">
        <f>SUM(D78:AC78)</f>
        <v>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6"/>
      <c r="R78" s="6">
        <v>6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0" customFormat="1" ht="21.75" customHeight="1">
      <c r="A79" s="5" t="s">
        <v>87</v>
      </c>
      <c r="B79" s="5" t="s">
        <v>60</v>
      </c>
      <c r="C79" s="5">
        <f>SUM(D79:AC79)</f>
        <v>1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Q79" s="15"/>
      <c r="R79" s="15">
        <v>1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0" customFormat="1" ht="21.75" customHeight="1">
      <c r="A80" s="5" t="s">
        <v>103</v>
      </c>
      <c r="B80" s="5" t="s">
        <v>60</v>
      </c>
      <c r="C80" s="5">
        <f>SUM(D80:AC80)</f>
        <v>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6"/>
      <c r="R80" s="6">
        <v>1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0" customFormat="1" ht="21.75" customHeight="1">
      <c r="A81" s="5"/>
      <c r="B81" s="5"/>
      <c r="C81" s="5">
        <f>SUM(C74:C80)</f>
        <v>17</v>
      </c>
      <c r="D81" s="5">
        <f aca="true" t="shared" si="6" ref="D81:AD81">SUM(D74:D80)</f>
        <v>0</v>
      </c>
      <c r="E81" s="5">
        <f t="shared" si="6"/>
        <v>0</v>
      </c>
      <c r="F81" s="5">
        <f t="shared" si="6"/>
        <v>0</v>
      </c>
      <c r="G81" s="5">
        <f t="shared" si="6"/>
        <v>0</v>
      </c>
      <c r="H81" s="5">
        <f t="shared" si="6"/>
        <v>0</v>
      </c>
      <c r="I81" s="5">
        <f t="shared" si="6"/>
        <v>0</v>
      </c>
      <c r="J81" s="5">
        <f t="shared" si="6"/>
        <v>0</v>
      </c>
      <c r="K81" s="5">
        <f t="shared" si="6"/>
        <v>0</v>
      </c>
      <c r="L81" s="5">
        <f t="shared" si="6"/>
        <v>0</v>
      </c>
      <c r="M81" s="5">
        <f t="shared" si="6"/>
        <v>0</v>
      </c>
      <c r="N81" s="5">
        <f t="shared" si="6"/>
        <v>0</v>
      </c>
      <c r="O81" s="5">
        <f t="shared" si="6"/>
        <v>0</v>
      </c>
      <c r="P81" s="5">
        <f t="shared" si="6"/>
        <v>0</v>
      </c>
      <c r="Q81" s="5">
        <f t="shared" si="6"/>
        <v>0</v>
      </c>
      <c r="R81" s="5">
        <f t="shared" si="6"/>
        <v>17</v>
      </c>
      <c r="S81" s="5">
        <f t="shared" si="6"/>
        <v>0</v>
      </c>
      <c r="T81" s="5">
        <f t="shared" si="6"/>
        <v>0</v>
      </c>
      <c r="U81" s="5">
        <f t="shared" si="6"/>
        <v>0</v>
      </c>
      <c r="V81" s="5">
        <f t="shared" si="6"/>
        <v>0</v>
      </c>
      <c r="W81" s="5">
        <f t="shared" si="6"/>
        <v>0</v>
      </c>
      <c r="X81" s="5">
        <f t="shared" si="6"/>
        <v>0</v>
      </c>
      <c r="Y81" s="5">
        <f t="shared" si="6"/>
        <v>0</v>
      </c>
      <c r="Z81" s="5">
        <f t="shared" si="6"/>
        <v>0</v>
      </c>
      <c r="AA81" s="5">
        <f t="shared" si="6"/>
        <v>0</v>
      </c>
      <c r="AB81" s="5">
        <f t="shared" si="6"/>
        <v>0</v>
      </c>
      <c r="AC81" s="5">
        <f t="shared" si="6"/>
        <v>0</v>
      </c>
      <c r="AD81" s="5">
        <f t="shared" si="6"/>
        <v>0</v>
      </c>
    </row>
    <row r="82" spans="1:30" s="10" customFormat="1" ht="21.75" customHeight="1">
      <c r="A82" s="22"/>
      <c r="B82" s="2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f>SUM(AD21:AD23)</f>
        <v>0</v>
      </c>
    </row>
    <row r="83" spans="1:30" s="1" customFormat="1" ht="21.75" customHeight="1">
      <c r="A83" s="25" t="s">
        <v>22</v>
      </c>
      <c r="B83" s="26"/>
      <c r="C83" s="5">
        <f>C82+C81+C73+C69+C56+C32+C24+C5</f>
        <v>242</v>
      </c>
      <c r="D83" s="5">
        <f aca="true" t="shared" si="7" ref="D83:AC83">D82+D81+D73+D69+D56+D32+D24+D5</f>
        <v>5</v>
      </c>
      <c r="E83" s="5">
        <f t="shared" si="7"/>
        <v>57</v>
      </c>
      <c r="F83" s="5">
        <f t="shared" si="7"/>
        <v>37</v>
      </c>
      <c r="G83" s="5">
        <f t="shared" si="7"/>
        <v>28</v>
      </c>
      <c r="H83" s="5">
        <f t="shared" si="7"/>
        <v>4</v>
      </c>
      <c r="I83" s="5">
        <f t="shared" si="7"/>
        <v>3</v>
      </c>
      <c r="J83" s="5">
        <f t="shared" si="7"/>
        <v>2</v>
      </c>
      <c r="K83" s="5">
        <f t="shared" si="7"/>
        <v>8</v>
      </c>
      <c r="L83" s="5">
        <f t="shared" si="7"/>
        <v>6</v>
      </c>
      <c r="M83" s="5">
        <f t="shared" si="7"/>
        <v>8</v>
      </c>
      <c r="N83" s="5">
        <f t="shared" si="7"/>
        <v>7</v>
      </c>
      <c r="O83" s="5">
        <f t="shared" si="7"/>
        <v>10</v>
      </c>
      <c r="P83" s="5">
        <f t="shared" si="7"/>
        <v>6</v>
      </c>
      <c r="Q83" s="5">
        <f t="shared" si="7"/>
        <v>3</v>
      </c>
      <c r="R83" s="5">
        <f t="shared" si="7"/>
        <v>25</v>
      </c>
      <c r="S83" s="5">
        <f t="shared" si="7"/>
        <v>1</v>
      </c>
      <c r="T83" s="5">
        <f t="shared" si="7"/>
        <v>8</v>
      </c>
      <c r="U83" s="5">
        <f t="shared" si="7"/>
        <v>5</v>
      </c>
      <c r="V83" s="5">
        <f t="shared" si="7"/>
        <v>5</v>
      </c>
      <c r="W83" s="5">
        <f t="shared" si="7"/>
        <v>4</v>
      </c>
      <c r="X83" s="5">
        <f t="shared" si="7"/>
        <v>2</v>
      </c>
      <c r="Y83" s="5">
        <f t="shared" si="7"/>
        <v>2</v>
      </c>
      <c r="Z83" s="5">
        <f t="shared" si="7"/>
        <v>1</v>
      </c>
      <c r="AA83" s="5">
        <f t="shared" si="7"/>
        <v>2</v>
      </c>
      <c r="AB83" s="5">
        <f t="shared" si="7"/>
        <v>1</v>
      </c>
      <c r="AC83" s="5">
        <f t="shared" si="7"/>
        <v>2</v>
      </c>
      <c r="AD83" s="5">
        <f>AD82+AD81+AD73+AD69+AD56+AD32+AD24</f>
        <v>0</v>
      </c>
    </row>
  </sheetData>
  <sheetProtection/>
  <mergeCells count="8">
    <mergeCell ref="A83:B83"/>
    <mergeCell ref="A1:AD1"/>
    <mergeCell ref="A2:AD2"/>
    <mergeCell ref="A3:A4"/>
    <mergeCell ref="B3:B4"/>
    <mergeCell ref="C3:C4"/>
    <mergeCell ref="D3:AC3"/>
    <mergeCell ref="AD3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47"/>
  <sheetViews>
    <sheetView tabSelected="1" zoomScalePageLayoutView="0" workbookViewId="0" topLeftCell="A1">
      <selection activeCell="A1" sqref="A1:D1"/>
    </sheetView>
  </sheetViews>
  <sheetFormatPr defaultColWidth="9.00390625" defaultRowHeight="24.75" customHeight="1"/>
  <cols>
    <col min="1" max="1" width="18.375" style="3" bestFit="1" customWidth="1"/>
    <col min="2" max="3" width="20.625" style="4" customWidth="1"/>
    <col min="4" max="4" width="20.625" style="2" customWidth="1"/>
    <col min="6" max="16384" width="9.00390625" style="3" customWidth="1"/>
  </cols>
  <sheetData>
    <row r="1" spans="1:4" ht="24.75" customHeight="1">
      <c r="A1" s="27" t="s">
        <v>117</v>
      </c>
      <c r="B1" s="27"/>
      <c r="C1" s="27"/>
      <c r="D1" s="27"/>
    </row>
    <row r="2" spans="1:4" ht="27.75" customHeight="1">
      <c r="A2" s="42" t="s">
        <v>120</v>
      </c>
      <c r="B2" s="42"/>
      <c r="C2" s="42"/>
      <c r="D2" s="42"/>
    </row>
    <row r="3" spans="1:4" ht="24.75" customHeight="1">
      <c r="A3" s="35" t="s">
        <v>121</v>
      </c>
      <c r="B3" s="34" t="s">
        <v>122</v>
      </c>
      <c r="C3" s="34" t="s">
        <v>123</v>
      </c>
      <c r="D3" s="35" t="s">
        <v>124</v>
      </c>
    </row>
    <row r="4" spans="1:4" ht="21.75" customHeight="1">
      <c r="A4" s="37" t="s">
        <v>118</v>
      </c>
      <c r="B4" s="33" t="s">
        <v>3</v>
      </c>
      <c r="C4" s="36">
        <v>1</v>
      </c>
      <c r="D4" s="33">
        <v>1</v>
      </c>
    </row>
    <row r="5" spans="1:4" ht="21.75" customHeight="1">
      <c r="A5" s="38"/>
      <c r="B5" s="33" t="s">
        <v>4</v>
      </c>
      <c r="C5" s="36">
        <v>2</v>
      </c>
      <c r="D5" s="33">
        <v>1</v>
      </c>
    </row>
    <row r="6" spans="1:4" ht="21.75" customHeight="1">
      <c r="A6" s="39"/>
      <c r="B6" s="33" t="s">
        <v>0</v>
      </c>
      <c r="C6" s="36">
        <v>3</v>
      </c>
      <c r="D6" s="33">
        <v>1</v>
      </c>
    </row>
    <row r="7" spans="1:4" s="1" customFormat="1" ht="21.75" customHeight="1">
      <c r="A7" s="37" t="s">
        <v>119</v>
      </c>
      <c r="B7" s="33" t="s">
        <v>2</v>
      </c>
      <c r="C7" s="36">
        <v>4</v>
      </c>
      <c r="D7" s="36">
        <v>5</v>
      </c>
    </row>
    <row r="8" spans="1:4" s="1" customFormat="1" ht="21.75" customHeight="1">
      <c r="A8" s="38"/>
      <c r="B8" s="33" t="s">
        <v>3</v>
      </c>
      <c r="C8" s="36">
        <v>5</v>
      </c>
      <c r="D8" s="36">
        <v>15</v>
      </c>
    </row>
    <row r="9" spans="1:4" s="10" customFormat="1" ht="21.75" customHeight="1">
      <c r="A9" s="38"/>
      <c r="B9" s="33" t="s">
        <v>4</v>
      </c>
      <c r="C9" s="36">
        <v>6</v>
      </c>
      <c r="D9" s="36">
        <v>9</v>
      </c>
    </row>
    <row r="10" spans="1:4" s="1" customFormat="1" ht="21.75" customHeight="1">
      <c r="A10" s="38"/>
      <c r="B10" s="33" t="s">
        <v>5</v>
      </c>
      <c r="C10" s="36">
        <v>7</v>
      </c>
      <c r="D10" s="36">
        <v>12</v>
      </c>
    </row>
    <row r="11" spans="1:4" s="1" customFormat="1" ht="21.75" customHeight="1">
      <c r="A11" s="38"/>
      <c r="B11" s="33" t="s">
        <v>0</v>
      </c>
      <c r="C11" s="36">
        <v>8</v>
      </c>
      <c r="D11" s="36">
        <v>3</v>
      </c>
    </row>
    <row r="12" spans="1:4" s="1" customFormat="1" ht="21.75" customHeight="1">
      <c r="A12" s="38"/>
      <c r="B12" s="33" t="s">
        <v>6</v>
      </c>
      <c r="C12" s="36">
        <v>9</v>
      </c>
      <c r="D12" s="36">
        <v>3</v>
      </c>
    </row>
    <row r="13" spans="1:4" s="10" customFormat="1" ht="21.75" customHeight="1">
      <c r="A13" s="38"/>
      <c r="B13" s="33" t="s">
        <v>7</v>
      </c>
      <c r="C13" s="36">
        <v>10</v>
      </c>
      <c r="D13" s="36">
        <v>2</v>
      </c>
    </row>
    <row r="14" spans="1:4" s="1" customFormat="1" ht="21.75" customHeight="1">
      <c r="A14" s="38"/>
      <c r="B14" s="33" t="s">
        <v>8</v>
      </c>
      <c r="C14" s="36">
        <v>11</v>
      </c>
      <c r="D14" s="36">
        <v>8</v>
      </c>
    </row>
    <row r="15" spans="1:4" s="10" customFormat="1" ht="21.75" customHeight="1">
      <c r="A15" s="38"/>
      <c r="B15" s="33" t="s">
        <v>9</v>
      </c>
      <c r="C15" s="36">
        <v>12</v>
      </c>
      <c r="D15" s="36">
        <v>6</v>
      </c>
    </row>
    <row r="16" spans="1:218" s="10" customFormat="1" ht="21.75" customHeight="1">
      <c r="A16" s="38"/>
      <c r="B16" s="33" t="s">
        <v>10</v>
      </c>
      <c r="C16" s="36">
        <v>13</v>
      </c>
      <c r="D16" s="36">
        <v>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</row>
    <row r="17" spans="1:4" s="10" customFormat="1" ht="21.75" customHeight="1">
      <c r="A17" s="38"/>
      <c r="B17" s="33" t="s">
        <v>11</v>
      </c>
      <c r="C17" s="36">
        <v>14</v>
      </c>
      <c r="D17" s="36">
        <v>2</v>
      </c>
    </row>
    <row r="18" spans="1:4" s="10" customFormat="1" ht="21.75" customHeight="1">
      <c r="A18" s="38"/>
      <c r="B18" s="33" t="s">
        <v>12</v>
      </c>
      <c r="C18" s="36">
        <v>15</v>
      </c>
      <c r="D18" s="36">
        <v>4</v>
      </c>
    </row>
    <row r="19" spans="1:4" s="10" customFormat="1" ht="21.75" customHeight="1">
      <c r="A19" s="38"/>
      <c r="B19" s="33" t="s">
        <v>30</v>
      </c>
      <c r="C19" s="36">
        <v>16</v>
      </c>
      <c r="D19" s="36">
        <v>2</v>
      </c>
    </row>
    <row r="20" spans="1:4" s="10" customFormat="1" ht="21.75" customHeight="1">
      <c r="A20" s="38"/>
      <c r="B20" s="33" t="s">
        <v>14</v>
      </c>
      <c r="C20" s="36">
        <v>17</v>
      </c>
      <c r="D20" s="36">
        <v>3</v>
      </c>
    </row>
    <row r="21" spans="1:4" s="10" customFormat="1" ht="21.75" customHeight="1">
      <c r="A21" s="38"/>
      <c r="B21" s="33" t="s">
        <v>23</v>
      </c>
      <c r="C21" s="36">
        <v>18</v>
      </c>
      <c r="D21" s="36">
        <v>1</v>
      </c>
    </row>
    <row r="22" spans="1:4" s="10" customFormat="1" ht="21.75" customHeight="1">
      <c r="A22" s="38"/>
      <c r="B22" s="33" t="s">
        <v>16</v>
      </c>
      <c r="C22" s="36">
        <v>19</v>
      </c>
      <c r="D22" s="36">
        <v>8</v>
      </c>
    </row>
    <row r="23" spans="1:4" s="10" customFormat="1" ht="21.75" customHeight="1">
      <c r="A23" s="38"/>
      <c r="B23" s="33" t="s">
        <v>19</v>
      </c>
      <c r="C23" s="36">
        <v>20</v>
      </c>
      <c r="D23" s="36">
        <v>5</v>
      </c>
    </row>
    <row r="24" spans="1:4" s="10" customFormat="1" ht="21.75" customHeight="1">
      <c r="A24" s="38"/>
      <c r="B24" s="33" t="s">
        <v>20</v>
      </c>
      <c r="C24" s="36">
        <v>21</v>
      </c>
      <c r="D24" s="36">
        <v>5</v>
      </c>
    </row>
    <row r="25" spans="1:4" s="10" customFormat="1" ht="21.75" customHeight="1">
      <c r="A25" s="38"/>
      <c r="B25" s="33" t="s">
        <v>21</v>
      </c>
      <c r="C25" s="36">
        <v>22</v>
      </c>
      <c r="D25" s="36">
        <v>4</v>
      </c>
    </row>
    <row r="26" spans="1:4" s="10" customFormat="1" ht="21.75" customHeight="1">
      <c r="A26" s="38"/>
      <c r="B26" s="33" t="s">
        <v>24</v>
      </c>
      <c r="C26" s="36">
        <v>23</v>
      </c>
      <c r="D26" s="36">
        <v>2</v>
      </c>
    </row>
    <row r="27" spans="1:4" s="10" customFormat="1" ht="21.75" customHeight="1">
      <c r="A27" s="38"/>
      <c r="B27" s="33" t="s">
        <v>25</v>
      </c>
      <c r="C27" s="36">
        <v>24</v>
      </c>
      <c r="D27" s="36">
        <v>2</v>
      </c>
    </row>
    <row r="28" spans="1:4" s="10" customFormat="1" ht="21.75" customHeight="1">
      <c r="A28" s="38"/>
      <c r="B28" s="33" t="s">
        <v>26</v>
      </c>
      <c r="C28" s="36">
        <v>25</v>
      </c>
      <c r="D28" s="36">
        <v>1</v>
      </c>
    </row>
    <row r="29" spans="1:4" s="10" customFormat="1" ht="21.75" customHeight="1">
      <c r="A29" s="38"/>
      <c r="B29" s="33" t="s">
        <v>27</v>
      </c>
      <c r="C29" s="36">
        <v>26</v>
      </c>
      <c r="D29" s="36">
        <v>2</v>
      </c>
    </row>
    <row r="30" spans="1:4" s="10" customFormat="1" ht="21.75" customHeight="1">
      <c r="A30" s="38"/>
      <c r="B30" s="33" t="s">
        <v>29</v>
      </c>
      <c r="C30" s="36">
        <v>27</v>
      </c>
      <c r="D30" s="36">
        <v>1</v>
      </c>
    </row>
    <row r="31" spans="1:4" s="10" customFormat="1" ht="21.75" customHeight="1">
      <c r="A31" s="39"/>
      <c r="B31" s="33" t="s">
        <v>28</v>
      </c>
      <c r="C31" s="36">
        <v>28</v>
      </c>
      <c r="D31" s="36">
        <v>2</v>
      </c>
    </row>
    <row r="32" spans="1:4" s="10" customFormat="1" ht="21.75" customHeight="1">
      <c r="A32" s="40" t="s">
        <v>111</v>
      </c>
      <c r="B32" s="33" t="s">
        <v>3</v>
      </c>
      <c r="C32" s="36">
        <v>29</v>
      </c>
      <c r="D32" s="36">
        <v>12</v>
      </c>
    </row>
    <row r="33" spans="1:4" s="10" customFormat="1" ht="21.75" customHeight="1">
      <c r="A33" s="40"/>
      <c r="B33" s="33" t="s">
        <v>4</v>
      </c>
      <c r="C33" s="36">
        <v>30</v>
      </c>
      <c r="D33" s="36">
        <v>10</v>
      </c>
    </row>
    <row r="34" spans="1:4" s="10" customFormat="1" ht="21.75" customHeight="1">
      <c r="A34" s="40"/>
      <c r="B34" s="33" t="s">
        <v>5</v>
      </c>
      <c r="C34" s="36">
        <v>31</v>
      </c>
      <c r="D34" s="36">
        <v>3</v>
      </c>
    </row>
    <row r="35" spans="1:4" s="10" customFormat="1" ht="21.75" customHeight="1">
      <c r="A35" s="40"/>
      <c r="B35" s="33" t="s">
        <v>10</v>
      </c>
      <c r="C35" s="36">
        <v>32</v>
      </c>
      <c r="D35" s="36">
        <v>4</v>
      </c>
    </row>
    <row r="36" spans="1:4" s="10" customFormat="1" ht="21.75" customHeight="1">
      <c r="A36" s="40"/>
      <c r="B36" s="33" t="s">
        <v>11</v>
      </c>
      <c r="C36" s="36">
        <v>33</v>
      </c>
      <c r="D36" s="36">
        <v>5</v>
      </c>
    </row>
    <row r="37" spans="1:4" s="10" customFormat="1" ht="21.75" customHeight="1">
      <c r="A37" s="40"/>
      <c r="B37" s="33" t="s">
        <v>12</v>
      </c>
      <c r="C37" s="36">
        <v>34</v>
      </c>
      <c r="D37" s="36">
        <v>6</v>
      </c>
    </row>
    <row r="38" spans="1:4" s="10" customFormat="1" ht="21.75" customHeight="1">
      <c r="A38" s="40"/>
      <c r="B38" s="33" t="s">
        <v>30</v>
      </c>
      <c r="C38" s="36">
        <v>35</v>
      </c>
      <c r="D38" s="36">
        <v>4</v>
      </c>
    </row>
    <row r="39" spans="1:4" s="10" customFormat="1" ht="21.75" customHeight="1">
      <c r="A39" s="40"/>
      <c r="B39" s="33" t="s">
        <v>13</v>
      </c>
      <c r="C39" s="36">
        <v>36</v>
      </c>
      <c r="D39" s="36">
        <v>3</v>
      </c>
    </row>
    <row r="40" spans="1:4" s="10" customFormat="1" ht="21.75" customHeight="1">
      <c r="A40" s="41" t="s">
        <v>112</v>
      </c>
      <c r="B40" s="33" t="s">
        <v>3</v>
      </c>
      <c r="C40" s="36">
        <v>37</v>
      </c>
      <c r="D40" s="33">
        <v>19</v>
      </c>
    </row>
    <row r="41" spans="1:4" s="10" customFormat="1" ht="21.75" customHeight="1">
      <c r="A41" s="41"/>
      <c r="B41" s="33" t="s">
        <v>4</v>
      </c>
      <c r="C41" s="36">
        <v>38</v>
      </c>
      <c r="D41" s="33">
        <v>17</v>
      </c>
    </row>
    <row r="42" spans="1:4" s="10" customFormat="1" ht="21.75" customHeight="1">
      <c r="A42" s="41"/>
      <c r="B42" s="33" t="s">
        <v>5</v>
      </c>
      <c r="C42" s="36">
        <v>39</v>
      </c>
      <c r="D42" s="33">
        <v>13</v>
      </c>
    </row>
    <row r="43" spans="1:4" s="10" customFormat="1" ht="21.75" customHeight="1">
      <c r="A43" s="33" t="s">
        <v>113</v>
      </c>
      <c r="B43" s="33" t="s">
        <v>3</v>
      </c>
      <c r="C43" s="36">
        <v>40</v>
      </c>
      <c r="D43" s="33">
        <v>10</v>
      </c>
    </row>
    <row r="44" spans="1:4" s="10" customFormat="1" ht="21.75" customHeight="1">
      <c r="A44" s="41" t="s">
        <v>114</v>
      </c>
      <c r="B44" s="33" t="s">
        <v>10</v>
      </c>
      <c r="C44" s="36">
        <v>41</v>
      </c>
      <c r="D44" s="33">
        <v>1</v>
      </c>
    </row>
    <row r="45" spans="1:4" s="10" customFormat="1" ht="21.75" customHeight="1">
      <c r="A45" s="41"/>
      <c r="B45" s="33" t="s">
        <v>14</v>
      </c>
      <c r="C45" s="36">
        <v>42</v>
      </c>
      <c r="D45" s="33">
        <v>5</v>
      </c>
    </row>
    <row r="46" spans="1:4" s="10" customFormat="1" ht="21.75" customHeight="1">
      <c r="A46" s="33" t="s">
        <v>115</v>
      </c>
      <c r="B46" s="33" t="s">
        <v>14</v>
      </c>
      <c r="C46" s="36">
        <v>43</v>
      </c>
      <c r="D46" s="33">
        <v>17</v>
      </c>
    </row>
    <row r="47" spans="1:4" ht="21.75" customHeight="1">
      <c r="A47" s="36" t="s">
        <v>116</v>
      </c>
      <c r="B47" s="33"/>
      <c r="C47" s="33"/>
      <c r="D47" s="36">
        <f>SUM(D4:D46)</f>
        <v>242</v>
      </c>
    </row>
  </sheetData>
  <sheetProtection/>
  <mergeCells count="7">
    <mergeCell ref="A2:D2"/>
    <mergeCell ref="A32:A39"/>
    <mergeCell ref="A40:A42"/>
    <mergeCell ref="A44:A45"/>
    <mergeCell ref="A1:D1"/>
    <mergeCell ref="A7:A31"/>
    <mergeCell ref="A4:A6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杨茜云</cp:lastModifiedBy>
  <cp:lastPrinted>2012-06-30T02:27:06Z</cp:lastPrinted>
  <dcterms:created xsi:type="dcterms:W3CDTF">2006-07-12T00:25:50Z</dcterms:created>
  <dcterms:modified xsi:type="dcterms:W3CDTF">2012-06-30T02:27:07Z</dcterms:modified>
  <cp:category/>
  <cp:version/>
  <cp:contentType/>
  <cp:contentStatus/>
</cp:coreProperties>
</file>