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<sst xmlns="http://schemas.openxmlformats.org/spreadsheetml/2006/main" count="631" uniqueCount="234">
  <si>
    <t>招聘人数</t>
  </si>
  <si>
    <t>报名资格条件</t>
  </si>
  <si>
    <t>年龄</t>
  </si>
  <si>
    <t>学历</t>
  </si>
  <si>
    <t>户籍</t>
  </si>
  <si>
    <t>招聘单位</t>
  </si>
  <si>
    <t>专业</t>
  </si>
  <si>
    <t>全日制普通高校大学专科及以上</t>
  </si>
  <si>
    <t>温州市</t>
  </si>
  <si>
    <t>大学本科及以上</t>
  </si>
  <si>
    <t>专业不限</t>
  </si>
  <si>
    <t>工作地点：平阳县基层水文站</t>
  </si>
  <si>
    <t>工作地点：文成县基层水文站</t>
  </si>
  <si>
    <t>机电设备类机电设备维修与管理</t>
  </si>
  <si>
    <t>工作地点：鹿城区藤桥镇</t>
  </si>
  <si>
    <t>全日制普通高校大学本科及以上</t>
  </si>
  <si>
    <t>法律类</t>
  </si>
  <si>
    <t>暖通类</t>
  </si>
  <si>
    <t>土木工程类建筑工程方向</t>
  </si>
  <si>
    <t>财务会计类</t>
  </si>
  <si>
    <t>财务会计类财务管理、会计学</t>
  </si>
  <si>
    <t>温州市数字城管信息中心</t>
  </si>
  <si>
    <t>温州市公用事业监管中心</t>
  </si>
  <si>
    <t>温州市图书馆</t>
  </si>
  <si>
    <t>温州市房产管理局鹿城分局城南房管所</t>
  </si>
  <si>
    <t>1982年1月1日以后出生</t>
  </si>
  <si>
    <t>1977年1月1日以后出生</t>
  </si>
  <si>
    <t>1972年1月1日以后出生</t>
  </si>
  <si>
    <t>温州科技职业学院</t>
  </si>
  <si>
    <t>交通运输类航海技术</t>
  </si>
  <si>
    <t>温州市城乡规划编审中心</t>
  </si>
  <si>
    <t>温州市房产管理局鹿城分局城东房管所</t>
  </si>
  <si>
    <t>电子信息类计算机技术应用方向</t>
  </si>
  <si>
    <t>温州市财政科学研究所</t>
  </si>
  <si>
    <t>温州市社会保险基金征收中心</t>
  </si>
  <si>
    <t>温州市泽雅水库管理站</t>
  </si>
  <si>
    <t>温州市少年儿童图书馆</t>
  </si>
  <si>
    <t>男性(从事物业养护管理)</t>
  </si>
  <si>
    <t>机电设备类</t>
  </si>
  <si>
    <t>男性(从事机电维修)</t>
  </si>
  <si>
    <t>男性（从事冷暖设备维护）</t>
  </si>
  <si>
    <t>男性(从事基建工程)</t>
  </si>
  <si>
    <t>温州市环境监测中心站</t>
  </si>
  <si>
    <t>放射性类</t>
  </si>
  <si>
    <t>环境保护类</t>
  </si>
  <si>
    <t>温州科技馆</t>
  </si>
  <si>
    <t>温州市药品检验所</t>
  </si>
  <si>
    <t>温州市房屋登记中心</t>
  </si>
  <si>
    <t>浙江省防汛机动抢险总队温州支队</t>
  </si>
  <si>
    <t>温州瓯江翻水站</t>
  </si>
  <si>
    <t>温州博物馆</t>
  </si>
  <si>
    <t>考古类考古学、博物馆学</t>
  </si>
  <si>
    <t>文秘类、中文类、法律类、政治学类、社会学类</t>
  </si>
  <si>
    <t>温州市人防（民防）指挥信息保障中心</t>
  </si>
  <si>
    <t>通信工程类</t>
  </si>
  <si>
    <t>男性(从事高空野外作业)</t>
  </si>
  <si>
    <t>男性(从事地下坑道作业)</t>
  </si>
  <si>
    <t>温州革命烈士纪念馆</t>
  </si>
  <si>
    <t>温州市社会福利养老院</t>
  </si>
  <si>
    <t>温州市社会福利院</t>
  </si>
  <si>
    <t>药学类</t>
  </si>
  <si>
    <t>财政税务类</t>
  </si>
  <si>
    <t>温州市牲畜屠宰管理所</t>
  </si>
  <si>
    <t>男性(从事打击私屠烂宰执法)</t>
  </si>
  <si>
    <t>温州市家庭暴力投诉中心</t>
  </si>
  <si>
    <t>咨询电话</t>
  </si>
  <si>
    <t>温州市财税职工中等专业学校</t>
  </si>
  <si>
    <t>温州市温瑞塘河水系管理委员会管理处</t>
  </si>
  <si>
    <t>艺术类广电（影视、戏剧）方向</t>
  </si>
  <si>
    <t>温州市计划生育宣传（技术）指导站</t>
  </si>
  <si>
    <t>规划建设类规划工程方向城市规划、建筑学</t>
  </si>
  <si>
    <t>电气信息类电气工程及自动化、电气工程与自动化</t>
  </si>
  <si>
    <t>温州市渔业技术推广站</t>
  </si>
  <si>
    <t>温州市海洋与渔业执法支队</t>
  </si>
  <si>
    <t>温州市第二人民医院</t>
  </si>
  <si>
    <t>从事文秘工作3年及以上</t>
  </si>
  <si>
    <t>电子信息类计算机技术应用方向计算机科学与技术、计算机网络技术</t>
  </si>
  <si>
    <t>财务会计类会计、财务管理、会计电算化、财务会计电算化、财务会计</t>
  </si>
  <si>
    <t>电子信息类计算机技术应用方向计算机及应用、计算机科学与技术、计算机应用、计算机科学技术与应用、计算机网络技术、计算机应用技术等;计算机软件方向</t>
  </si>
  <si>
    <t>不限</t>
  </si>
  <si>
    <t>工商管理类物业管理</t>
  </si>
  <si>
    <t>档案学类档案学、图书档案管理</t>
  </si>
  <si>
    <t>具有相关专业学士学位证书</t>
  </si>
  <si>
    <t>大学本科及以上</t>
  </si>
  <si>
    <t>全日制普通高校硕士研究生及以上</t>
  </si>
  <si>
    <t>1977年1月1日以后出生</t>
  </si>
  <si>
    <t>1982年1月1日以后出生</t>
  </si>
  <si>
    <t>水利类水利水电工程、水利水电建筑工程、水利水电工程管理</t>
  </si>
  <si>
    <t>水利类水利水电工程、水利水电建筑工程、水文与水资源工程</t>
  </si>
  <si>
    <t>暖通类给排水、暖通、建筑电气与智能化</t>
  </si>
  <si>
    <t>88362268          88368010</t>
  </si>
  <si>
    <t>机关工勤岗位</t>
  </si>
  <si>
    <t>28867889   88862895   88862693</t>
  </si>
  <si>
    <t xml:space="preserve">88059592    88059563     </t>
  </si>
  <si>
    <t>执业资格、技术资格或技术等级要求</t>
  </si>
  <si>
    <t>大学专科及以上</t>
  </si>
  <si>
    <t>水利类水文学与水资源、水文与水资源利用</t>
  </si>
  <si>
    <t>燃气工程类</t>
  </si>
  <si>
    <t>温州市第三人民医院</t>
  </si>
  <si>
    <t>温州市儿童医院</t>
  </si>
  <si>
    <t>温州市中医院</t>
  </si>
  <si>
    <t>温州市中心血站</t>
  </si>
  <si>
    <t>中共温州市委党校</t>
  </si>
  <si>
    <t>生物类生物科学与生物技术、生物技术</t>
  </si>
  <si>
    <t>从事科研项目管理工作1年及以上，男性（从事海洋科考工作）。工作地点：温州市龙湾区空港新区</t>
  </si>
  <si>
    <t>食品质量与安全类食品质量与安全</t>
  </si>
  <si>
    <t>需要专业考试</t>
  </si>
  <si>
    <t>环境保护类化学分析、化学、水环境监测</t>
  </si>
  <si>
    <t>国家“211工程”重点建设大学毕业</t>
  </si>
  <si>
    <t>从事财务会计类专业工作3年及以上</t>
  </si>
  <si>
    <t>非汉语言类英语</t>
  </si>
  <si>
    <t>药学类药物分析学、中药学、生药学</t>
  </si>
  <si>
    <t>温州市中级人民法院审判保障服务中心</t>
  </si>
  <si>
    <t>档案学类档案学</t>
  </si>
  <si>
    <t>面向服务基层项目人员，具体资格条件见公告</t>
  </si>
  <si>
    <t>温州市水文站</t>
  </si>
  <si>
    <t>财务会计类财务会计</t>
  </si>
  <si>
    <t>面向服务基层项目人员，具体资格条件见公告。工作地点：瑞安市基层站所</t>
  </si>
  <si>
    <t>医学类男性科学、预防医学、临床医学</t>
  </si>
  <si>
    <t>电子信息类计算机软件方向计算机软件工程</t>
  </si>
  <si>
    <t>温州市电子政务中心</t>
  </si>
  <si>
    <t>88969593   88969600</t>
  </si>
  <si>
    <t>温州市政府公报室</t>
  </si>
  <si>
    <t>档案学类</t>
  </si>
  <si>
    <t>面向服务基层人员，具体资格条件见公告</t>
  </si>
  <si>
    <t>温州体育运动学校</t>
  </si>
  <si>
    <t>食品质量与安全类</t>
  </si>
  <si>
    <t>经济管理类市场营销</t>
  </si>
  <si>
    <t>文秘类、中文类、社会学类</t>
  </si>
  <si>
    <t>温州市科技合作交流中心</t>
  </si>
  <si>
    <t>温州市机构编制委员会办公室</t>
  </si>
  <si>
    <t>文秘类秘书方向</t>
  </si>
  <si>
    <t>温州市交通工程质量监督局</t>
  </si>
  <si>
    <t>13616665911  86719678</t>
  </si>
  <si>
    <r>
      <t>工程建设类交通工程方向：交通土建工程（桥梁工程）；</t>
    </r>
    <r>
      <rPr>
        <sz val="10"/>
        <color indexed="8"/>
        <rFont val="仿宋_GB2312"/>
        <family val="3"/>
      </rPr>
      <t>土木工程;</t>
    </r>
    <r>
      <rPr>
        <sz val="10"/>
        <rFont val="仿宋_GB2312"/>
        <family val="3"/>
      </rPr>
      <t>工民建；</t>
    </r>
  </si>
  <si>
    <t>温州市妇女儿童活动中心</t>
  </si>
  <si>
    <t>大学本科及以上</t>
  </si>
  <si>
    <t>财务会计类会计学、会计财务管理、财务会计电算化、财务会计、会计</t>
  </si>
  <si>
    <t>不限</t>
  </si>
  <si>
    <t>文秘类文秘、秘书学、现代秘书与微机应用、公共关系与文秘、文秘与办公室自动化、行政管理、马克思主义理论与思想政治教育、政治与行政学</t>
  </si>
  <si>
    <t>电子信息类计算机技术应用方向计算机及应用、计算机科学教育、计算机科学与技术、计算机技术与教育、信息管理与信息系统</t>
  </si>
  <si>
    <t>温州市市长专线受理中心</t>
  </si>
  <si>
    <t>全日制普通高校大学本科及以上</t>
  </si>
  <si>
    <t>法律类</t>
  </si>
  <si>
    <t>88969593    88969600</t>
  </si>
  <si>
    <t>文秘类新闻学方向</t>
  </si>
  <si>
    <t>文秘类、中文类、法律类、政治系类、社会学类</t>
  </si>
  <si>
    <t>专业不限</t>
  </si>
  <si>
    <t>面向服务基层项目人员，具体资格条件见公告</t>
  </si>
  <si>
    <t>1982年1月1日以后出生</t>
  </si>
  <si>
    <t>温州社会科学院（筹）</t>
  </si>
  <si>
    <t>1977年1月1日以后出生</t>
  </si>
  <si>
    <t>硕士研究生及以上</t>
  </si>
  <si>
    <t>文秘类、中文类、法律类、政治学类、经济管理类、社会学类</t>
  </si>
  <si>
    <t>温州市广播电视监测中心</t>
  </si>
  <si>
    <t>电子信息类计算机技术应用</t>
  </si>
  <si>
    <t>温州生态园土地储备中心</t>
  </si>
  <si>
    <t>土地管理类</t>
  </si>
  <si>
    <t>温州市劳动和社会保障信息中心</t>
  </si>
  <si>
    <t>电子信息类计算机技术应用方向、计算机软件方向</t>
  </si>
  <si>
    <t>财政税务类财政学</t>
  </si>
  <si>
    <t>财务会计类</t>
  </si>
  <si>
    <t>温州市标准化研究院</t>
  </si>
  <si>
    <t>1972年1月1日以后出生</t>
  </si>
  <si>
    <t>全日制普通高校硕士研究生及以上</t>
  </si>
  <si>
    <t>轻工技术与工程类</t>
  </si>
  <si>
    <t>不　限</t>
  </si>
  <si>
    <t>电子信息类计算机软件方向</t>
  </si>
  <si>
    <t>旅游管理类</t>
  </si>
  <si>
    <t>温州市计量技术研究院</t>
  </si>
  <si>
    <t>电子信息类、电气信息类、机械设计制造类、仪器仪表类</t>
  </si>
  <si>
    <t>温州市气象台</t>
  </si>
  <si>
    <t>气象类大气科学</t>
  </si>
  <si>
    <t>电子信息类计算机技术应用方向</t>
  </si>
  <si>
    <t>温州市职工法律维权中心</t>
  </si>
  <si>
    <t>从事法律工作2年及以上</t>
  </si>
  <si>
    <t>温州市工人文化宫</t>
  </si>
  <si>
    <t>1977年1月日以后出生</t>
  </si>
  <si>
    <t>体育类体育教育、社会体育</t>
  </si>
  <si>
    <t>从事体育教育、社会体育相关工作3年及以上</t>
  </si>
  <si>
    <t>艺术类音乐方向音乐表演（声乐）</t>
  </si>
  <si>
    <t>从事声乐表演相关工作3年及以上</t>
  </si>
  <si>
    <t>温州市瓯江口新区开发建设管理委员会土地储备中心</t>
  </si>
  <si>
    <t>从事土地管理相关工作3年及以上</t>
  </si>
  <si>
    <t>文秘类管理学方向,社会学类</t>
  </si>
  <si>
    <t>温州市</t>
  </si>
  <si>
    <t>机关工勤岗位,面向服务基层项目人员，具体资格条件见公告</t>
  </si>
  <si>
    <t>具有会计师及以上任职资格</t>
  </si>
  <si>
    <t>具有会计初级及以上任职资格</t>
  </si>
  <si>
    <t>具有土木工程类初级专业技术资格</t>
  </si>
  <si>
    <t>具有高级电工职业资格</t>
  </si>
  <si>
    <t>具有相关专业学士学位证书</t>
  </si>
  <si>
    <t>具有相关专业学士学位证书,会计师及以上任职资格</t>
  </si>
  <si>
    <t>持有沿海航区500-1600总吨等级的二副及以上证书</t>
  </si>
  <si>
    <t>具有城市规划、建筑学中级及以上任职资格或注册城市规划师、注册建筑师执业资格</t>
  </si>
  <si>
    <t>具有助理会计师及以上任职资格</t>
  </si>
  <si>
    <t>持有会计从业资格证书</t>
  </si>
  <si>
    <t>具有机械工程师及以上任职资格</t>
  </si>
  <si>
    <t>持有执业医师资格证书</t>
  </si>
  <si>
    <t>具有助理工程师及以上任职资格</t>
  </si>
  <si>
    <t>持有普通话二级甲等及以上证书</t>
  </si>
  <si>
    <t>具有初级药师（西医）及以上任职资格</t>
  </si>
  <si>
    <t>具有公路、桥梁、隧道工程类工程师及以上任职资格</t>
  </si>
  <si>
    <t>具有会计师及以上任职资格</t>
  </si>
  <si>
    <t>具有计算机技术与软件专业技术资格（水平）考试中级资格证书</t>
  </si>
  <si>
    <t>具有相关专业中级及以上职称和计量检定员资格证书</t>
  </si>
  <si>
    <t>从事规划建设类专业工作5年及以上</t>
  </si>
  <si>
    <t>单位代码</t>
  </si>
  <si>
    <t>岗位代码</t>
  </si>
  <si>
    <t>其他</t>
  </si>
  <si>
    <t>86965901 86965902</t>
  </si>
  <si>
    <t>从事计算机技术应用相关专业工作2年及以上</t>
  </si>
  <si>
    <t>电子信息类计算机技术应用方向、计算机软件方向</t>
  </si>
  <si>
    <t>文秘类秘书方向文秘、文秘与办公自动化、现代秘书与微机应用</t>
  </si>
  <si>
    <t>档案学类图书馆学、信息资源管理</t>
  </si>
  <si>
    <t>电气信息类光信息科学与技术、光电信息工程、电子信息工程、信息显示与光电技术;电子信息类计算机技术应用方向信息管理与技术、电子信息科学方向电子信息技术</t>
  </si>
  <si>
    <t>持有法律职业资格证书</t>
  </si>
  <si>
    <t>文秘类秘书方向,中文类</t>
  </si>
  <si>
    <t>温州市第七人民医院</t>
  </si>
  <si>
    <t>温州市第七人民医院</t>
  </si>
  <si>
    <t>温州市政府办公室</t>
  </si>
  <si>
    <t>电气信息类、通信工程类</t>
  </si>
  <si>
    <t>化工类或理化类化学、应用化学、应用化学分析、化学生物学、无机化学、分析化学、有机化学、物理化学、高分子化学与物理</t>
  </si>
  <si>
    <t>船员编制;身体条件适合船上工作、实际工作经验3年以上</t>
  </si>
  <si>
    <t>从事信息管理系统软件开发或运行维护相关工作3年及以上</t>
  </si>
  <si>
    <t>具有软件评测师、软件设计师、软件过程能力评估师、电子商务设计师、信息系统项目管理师、系统分析师或系统规划与管理师任职资格</t>
  </si>
  <si>
    <t>2012年温州市事业单位公开招聘工作人员岗位一览表(一)</t>
  </si>
  <si>
    <t>男性(从事医疗设备管理及维护)</t>
  </si>
  <si>
    <t>男性(从事医疗设备管理及维护)</t>
  </si>
  <si>
    <t>机电设备类</t>
  </si>
  <si>
    <t>需大学英语六级或大学英语等级考试达到425分及以上</t>
  </si>
  <si>
    <t>需大学英语六级或大学英语等级考试达到425分及以上;计算机等级一级及以上</t>
  </si>
  <si>
    <t>需要专业考试;男性（从事野外考古）</t>
  </si>
  <si>
    <t>从事水电专业工作3年及以上;男性（从事水电锅炉作业）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</si>
</sst>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9"/>
      <name val="宋体"/>
      <family val="0"/>
    </font>
    <font>
      <u val="single"/>
      <sz val="3"/>
      <color indexed="12"/>
      <name val="宋体"/>
      <family val="0"/>
    </font>
    <font>
      <u val="single"/>
      <sz val="3"/>
      <color indexed="3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30"/>
      <name val="仿宋_GB2312"/>
      <family val="3"/>
    </font>
    <font>
      <sz val="10"/>
      <color indexed="10"/>
      <name val="仿宋_GB2312"/>
      <family val="3"/>
    </font>
    <font>
      <sz val="10"/>
      <color indexed="14"/>
      <name val="仿宋_GB2312"/>
      <family val="3"/>
    </font>
    <font>
      <sz val="10"/>
      <color indexed="8"/>
      <name val="仿宋_GB2312"/>
      <family val="3"/>
    </font>
    <font>
      <b/>
      <sz val="20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view="pageBreakPreview" zoomScaleSheetLayoutView="100" zoomScalePageLayoutView="0" workbookViewId="0" topLeftCell="A10">
      <selection activeCell="G9" sqref="G9"/>
    </sheetView>
  </sheetViews>
  <sheetFormatPr defaultColWidth="9.00390625" defaultRowHeight="14.25"/>
  <cols>
    <col min="1" max="1" width="3.25390625" style="11" customWidth="1"/>
    <col min="2" max="2" width="14.875" style="4" customWidth="1"/>
    <col min="3" max="3" width="11.375" style="4" customWidth="1"/>
    <col min="4" max="4" width="3.50390625" style="4" customWidth="1"/>
    <col min="5" max="5" width="19.125" style="4" customWidth="1"/>
    <col min="6" max="6" width="15.875" style="4" customWidth="1"/>
    <col min="7" max="7" width="18.25390625" style="4" customWidth="1"/>
    <col min="8" max="8" width="13.625" style="4" customWidth="1"/>
    <col min="9" max="9" width="3.50390625" style="4" customWidth="1"/>
    <col min="10" max="10" width="18.375" style="4" customWidth="1"/>
    <col min="11" max="11" width="11.75390625" style="4" customWidth="1"/>
    <col min="12" max="16384" width="9.00390625" style="4" customWidth="1"/>
  </cols>
  <sheetData>
    <row r="1" spans="1:11" ht="25.5" customHeight="1">
      <c r="A1" s="12" t="s">
        <v>226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8.25">
      <c r="A2" s="13" t="s">
        <v>207</v>
      </c>
      <c r="B2" s="14" t="s">
        <v>208</v>
      </c>
      <c r="C2" s="14" t="s">
        <v>5</v>
      </c>
      <c r="D2" s="14" t="s">
        <v>0</v>
      </c>
      <c r="E2" s="14" t="s">
        <v>1</v>
      </c>
      <c r="F2" s="14"/>
      <c r="G2" s="14"/>
      <c r="H2" s="14"/>
      <c r="I2" s="14"/>
      <c r="J2" s="14"/>
      <c r="K2" s="14" t="s">
        <v>65</v>
      </c>
    </row>
    <row r="3" spans="1:11" ht="33.75" customHeight="1">
      <c r="A3" s="13"/>
      <c r="B3" s="15"/>
      <c r="C3" s="14"/>
      <c r="D3" s="14"/>
      <c r="E3" s="14" t="s">
        <v>2</v>
      </c>
      <c r="F3" s="14" t="s">
        <v>3</v>
      </c>
      <c r="G3" s="14" t="s">
        <v>6</v>
      </c>
      <c r="H3" s="14" t="s">
        <v>94</v>
      </c>
      <c r="I3" s="14" t="s">
        <v>4</v>
      </c>
      <c r="J3" s="14" t="s">
        <v>209</v>
      </c>
      <c r="K3" s="21"/>
    </row>
    <row r="4" spans="1:11" ht="21" customHeight="1">
      <c r="A4" s="13"/>
      <c r="B4" s="15"/>
      <c r="C4" s="14"/>
      <c r="D4" s="14"/>
      <c r="E4" s="14"/>
      <c r="F4" s="14"/>
      <c r="G4" s="14"/>
      <c r="H4" s="14"/>
      <c r="I4" s="14"/>
      <c r="J4" s="22"/>
      <c r="K4" s="21"/>
    </row>
    <row r="5" spans="1:11" ht="38.25">
      <c r="A5" s="10" t="str">
        <f>TEXT(1,"00")</f>
        <v>01</v>
      </c>
      <c r="B5" s="1" t="str">
        <f>A5&amp;TEXT(IF(A5=A4,B4+1,1),"00")</f>
        <v>0101</v>
      </c>
      <c r="C5" s="1" t="s">
        <v>35</v>
      </c>
      <c r="D5" s="1">
        <v>1</v>
      </c>
      <c r="E5" s="1" t="s">
        <v>26</v>
      </c>
      <c r="F5" s="5" t="s">
        <v>7</v>
      </c>
      <c r="G5" s="5" t="s">
        <v>87</v>
      </c>
      <c r="H5" s="5"/>
      <c r="I5" s="1" t="s">
        <v>79</v>
      </c>
      <c r="J5" s="1"/>
      <c r="K5" s="15">
        <v>86318427</v>
      </c>
    </row>
    <row r="6" spans="1:11" ht="60" customHeight="1">
      <c r="A6" s="10" t="str">
        <f>IF(C6=C5,A5,A5+1)</f>
        <v>01</v>
      </c>
      <c r="B6" s="1" t="str">
        <f>A6&amp;TEXT(IF(A6=A5,RIGHT(B5,2)+1,1),"00")</f>
        <v>0102</v>
      </c>
      <c r="C6" s="1" t="s">
        <v>35</v>
      </c>
      <c r="D6" s="1">
        <v>1</v>
      </c>
      <c r="E6" s="1" t="s">
        <v>26</v>
      </c>
      <c r="F6" s="5" t="s">
        <v>7</v>
      </c>
      <c r="G6" s="5" t="s">
        <v>96</v>
      </c>
      <c r="H6" s="5"/>
      <c r="I6" s="1" t="s">
        <v>79</v>
      </c>
      <c r="J6" s="1"/>
      <c r="K6" s="15"/>
    </row>
    <row r="7" spans="1:11" ht="38.25">
      <c r="A7" s="10" t="str">
        <f>TEXT(IF(C7=C6,A6,A6+1),"00")</f>
        <v>02</v>
      </c>
      <c r="B7" s="1" t="str">
        <f aca="true" t="shared" si="0" ref="B7:B70">A7&amp;TEXT(IF(A7=A6,RIGHT(B6,2)+1,1),"00")</f>
        <v>0201</v>
      </c>
      <c r="C7" s="1" t="s">
        <v>21</v>
      </c>
      <c r="D7" s="1">
        <v>1</v>
      </c>
      <c r="E7" s="1" t="s">
        <v>86</v>
      </c>
      <c r="F7" s="5" t="s">
        <v>15</v>
      </c>
      <c r="G7" s="5" t="s">
        <v>19</v>
      </c>
      <c r="H7" s="5" t="s">
        <v>187</v>
      </c>
      <c r="I7" s="1" t="s">
        <v>79</v>
      </c>
      <c r="J7" s="1"/>
      <c r="K7" s="15">
        <v>56785020</v>
      </c>
    </row>
    <row r="8" spans="1:11" ht="38.25">
      <c r="A8" s="10" t="str">
        <f aca="true" t="shared" si="1" ref="A8:A71">TEXT(IF(C8=C7,A7,A7+1),"00")</f>
        <v>02</v>
      </c>
      <c r="B8" s="1" t="str">
        <f t="shared" si="0"/>
        <v>0202</v>
      </c>
      <c r="C8" s="1" t="s">
        <v>21</v>
      </c>
      <c r="D8" s="1">
        <v>1</v>
      </c>
      <c r="E8" s="1" t="s">
        <v>25</v>
      </c>
      <c r="F8" s="5" t="s">
        <v>15</v>
      </c>
      <c r="G8" s="5" t="s">
        <v>10</v>
      </c>
      <c r="H8" s="5"/>
      <c r="I8" s="1" t="s">
        <v>79</v>
      </c>
      <c r="J8" s="2"/>
      <c r="K8" s="15"/>
    </row>
    <row r="9" spans="1:11" ht="56.25" customHeight="1">
      <c r="A9" s="10" t="str">
        <f t="shared" si="1"/>
        <v>02</v>
      </c>
      <c r="B9" s="1" t="str">
        <f t="shared" si="0"/>
        <v>0203</v>
      </c>
      <c r="C9" s="1" t="s">
        <v>21</v>
      </c>
      <c r="D9" s="1">
        <v>1</v>
      </c>
      <c r="E9" s="1" t="s">
        <v>25</v>
      </c>
      <c r="F9" s="5" t="s">
        <v>15</v>
      </c>
      <c r="G9" s="5" t="s">
        <v>32</v>
      </c>
      <c r="H9" s="5"/>
      <c r="I9" s="1" t="s">
        <v>79</v>
      </c>
      <c r="J9" s="1"/>
      <c r="K9" s="15"/>
    </row>
    <row r="10" spans="1:11" ht="48.75" customHeight="1">
      <c r="A10" s="10" t="str">
        <f t="shared" si="1"/>
        <v>03</v>
      </c>
      <c r="B10" s="1" t="str">
        <f t="shared" si="0"/>
        <v>0301</v>
      </c>
      <c r="C10" s="1" t="s">
        <v>22</v>
      </c>
      <c r="D10" s="1">
        <v>1</v>
      </c>
      <c r="E10" s="1" t="s">
        <v>25</v>
      </c>
      <c r="F10" s="5" t="s">
        <v>15</v>
      </c>
      <c r="G10" s="5" t="s">
        <v>97</v>
      </c>
      <c r="H10" s="5"/>
      <c r="I10" s="1" t="s">
        <v>79</v>
      </c>
      <c r="J10" s="1"/>
      <c r="K10" s="1">
        <v>56785020</v>
      </c>
    </row>
    <row r="11" spans="1:11" ht="38.25">
      <c r="A11" s="10" t="str">
        <f t="shared" si="1"/>
        <v>04</v>
      </c>
      <c r="B11" s="1" t="str">
        <f t="shared" si="0"/>
        <v>0401</v>
      </c>
      <c r="C11" s="1" t="s">
        <v>74</v>
      </c>
      <c r="D11" s="1">
        <v>1</v>
      </c>
      <c r="E11" s="1" t="s">
        <v>25</v>
      </c>
      <c r="F11" s="5" t="s">
        <v>15</v>
      </c>
      <c r="G11" s="5" t="s">
        <v>80</v>
      </c>
      <c r="H11" s="5" t="s">
        <v>82</v>
      </c>
      <c r="I11" s="1" t="s">
        <v>79</v>
      </c>
      <c r="J11" s="5" t="s">
        <v>37</v>
      </c>
      <c r="K11" s="15">
        <v>88071558</v>
      </c>
    </row>
    <row r="12" spans="1:11" ht="41.25" customHeight="1">
      <c r="A12" s="10" t="str">
        <f t="shared" si="1"/>
        <v>04</v>
      </c>
      <c r="B12" s="1" t="str">
        <f t="shared" si="0"/>
        <v>0402</v>
      </c>
      <c r="C12" s="1" t="s">
        <v>74</v>
      </c>
      <c r="D12" s="1">
        <v>1</v>
      </c>
      <c r="E12" s="1" t="s">
        <v>25</v>
      </c>
      <c r="F12" s="5" t="s">
        <v>15</v>
      </c>
      <c r="G12" s="5" t="s">
        <v>38</v>
      </c>
      <c r="H12" s="5" t="s">
        <v>82</v>
      </c>
      <c r="I12" s="1" t="s">
        <v>79</v>
      </c>
      <c r="J12" s="5" t="s">
        <v>39</v>
      </c>
      <c r="K12" s="15"/>
    </row>
    <row r="13" spans="1:11" ht="35.25" customHeight="1">
      <c r="A13" s="10" t="str">
        <f t="shared" si="1"/>
        <v>05</v>
      </c>
      <c r="B13" s="1" t="str">
        <f t="shared" si="0"/>
        <v>0501</v>
      </c>
      <c r="C13" s="1" t="s">
        <v>98</v>
      </c>
      <c r="D13" s="1">
        <v>1</v>
      </c>
      <c r="E13" s="1" t="s">
        <v>25</v>
      </c>
      <c r="F13" s="5" t="s">
        <v>15</v>
      </c>
      <c r="G13" s="5" t="s">
        <v>17</v>
      </c>
      <c r="H13" s="5" t="s">
        <v>82</v>
      </c>
      <c r="I13" s="1" t="s">
        <v>79</v>
      </c>
      <c r="J13" s="5" t="s">
        <v>40</v>
      </c>
      <c r="K13" s="15" t="s">
        <v>93</v>
      </c>
    </row>
    <row r="14" spans="1:11" ht="51" customHeight="1">
      <c r="A14" s="10" t="str">
        <f t="shared" si="1"/>
        <v>05</v>
      </c>
      <c r="B14" s="1" t="str">
        <f t="shared" si="0"/>
        <v>0502</v>
      </c>
      <c r="C14" s="1" t="s">
        <v>98</v>
      </c>
      <c r="D14" s="1">
        <v>1</v>
      </c>
      <c r="E14" s="1" t="s">
        <v>25</v>
      </c>
      <c r="F14" s="5" t="s">
        <v>15</v>
      </c>
      <c r="G14" s="5" t="s">
        <v>20</v>
      </c>
      <c r="H14" s="5" t="s">
        <v>82</v>
      </c>
      <c r="I14" s="1" t="s">
        <v>79</v>
      </c>
      <c r="J14" s="5"/>
      <c r="K14" s="15"/>
    </row>
    <row r="15" spans="1:11" ht="42.75" customHeight="1">
      <c r="A15" s="10" t="str">
        <f t="shared" si="1"/>
        <v>06</v>
      </c>
      <c r="B15" s="1" t="str">
        <f t="shared" si="0"/>
        <v>0601</v>
      </c>
      <c r="C15" s="1" t="s">
        <v>99</v>
      </c>
      <c r="D15" s="1">
        <v>1</v>
      </c>
      <c r="E15" s="1" t="s">
        <v>25</v>
      </c>
      <c r="F15" s="5" t="s">
        <v>15</v>
      </c>
      <c r="G15" s="5" t="s">
        <v>20</v>
      </c>
      <c r="H15" s="5" t="s">
        <v>82</v>
      </c>
      <c r="I15" s="1" t="s">
        <v>79</v>
      </c>
      <c r="J15" s="5"/>
      <c r="K15" s="1">
        <v>88913812</v>
      </c>
    </row>
    <row r="16" spans="1:11" ht="34.5" customHeight="1">
      <c r="A16" s="10" t="str">
        <f t="shared" si="1"/>
        <v>07</v>
      </c>
      <c r="B16" s="1" t="str">
        <f t="shared" si="0"/>
        <v>0701</v>
      </c>
      <c r="C16" s="1" t="s">
        <v>100</v>
      </c>
      <c r="D16" s="1">
        <v>1</v>
      </c>
      <c r="E16" s="1" t="s">
        <v>25</v>
      </c>
      <c r="F16" s="5" t="s">
        <v>15</v>
      </c>
      <c r="G16" s="5" t="s">
        <v>20</v>
      </c>
      <c r="H16" s="5" t="s">
        <v>82</v>
      </c>
      <c r="I16" s="1" t="s">
        <v>79</v>
      </c>
      <c r="J16" s="5"/>
      <c r="K16" s="15">
        <v>88237528</v>
      </c>
    </row>
    <row r="17" spans="1:11" ht="38.25">
      <c r="A17" s="10" t="str">
        <f t="shared" si="1"/>
        <v>07</v>
      </c>
      <c r="B17" s="1" t="str">
        <f t="shared" si="0"/>
        <v>0702</v>
      </c>
      <c r="C17" s="1" t="s">
        <v>100</v>
      </c>
      <c r="D17" s="1">
        <v>1</v>
      </c>
      <c r="E17" s="1" t="s">
        <v>25</v>
      </c>
      <c r="F17" s="5" t="s">
        <v>15</v>
      </c>
      <c r="G17" s="5" t="s">
        <v>18</v>
      </c>
      <c r="H17" s="5" t="s">
        <v>189</v>
      </c>
      <c r="I17" s="1" t="s">
        <v>79</v>
      </c>
      <c r="J17" s="5" t="s">
        <v>41</v>
      </c>
      <c r="K17" s="15"/>
    </row>
    <row r="18" spans="1:11" ht="38.25">
      <c r="A18" s="10" t="str">
        <f t="shared" si="1"/>
        <v>07</v>
      </c>
      <c r="B18" s="1" t="str">
        <f t="shared" si="0"/>
        <v>0703</v>
      </c>
      <c r="C18" s="1" t="s">
        <v>100</v>
      </c>
      <c r="D18" s="1">
        <v>1</v>
      </c>
      <c r="E18" s="1" t="s">
        <v>25</v>
      </c>
      <c r="F18" s="5" t="s">
        <v>95</v>
      </c>
      <c r="G18" s="5" t="s">
        <v>10</v>
      </c>
      <c r="H18" s="5" t="s">
        <v>190</v>
      </c>
      <c r="I18" s="1" t="s">
        <v>79</v>
      </c>
      <c r="J18" s="5" t="s">
        <v>39</v>
      </c>
      <c r="K18" s="15"/>
    </row>
    <row r="19" spans="1:11" ht="38.25">
      <c r="A19" s="10" t="str">
        <f t="shared" si="1"/>
        <v>08</v>
      </c>
      <c r="B19" s="1" t="str">
        <f t="shared" si="0"/>
        <v>0801</v>
      </c>
      <c r="C19" s="1" t="s">
        <v>101</v>
      </c>
      <c r="D19" s="1">
        <v>1</v>
      </c>
      <c r="E19" s="1" t="s">
        <v>25</v>
      </c>
      <c r="F19" s="5" t="s">
        <v>15</v>
      </c>
      <c r="G19" s="5" t="s">
        <v>20</v>
      </c>
      <c r="H19" s="5" t="s">
        <v>188</v>
      </c>
      <c r="I19" s="1" t="s">
        <v>79</v>
      </c>
      <c r="J19" s="5"/>
      <c r="K19" s="16">
        <v>88917202</v>
      </c>
    </row>
    <row r="20" spans="1:11" ht="38.25">
      <c r="A20" s="10" t="str">
        <f t="shared" si="1"/>
        <v>08</v>
      </c>
      <c r="B20" s="1" t="str">
        <f t="shared" si="0"/>
        <v>0802</v>
      </c>
      <c r="C20" s="1" t="s">
        <v>101</v>
      </c>
      <c r="D20" s="1">
        <v>1</v>
      </c>
      <c r="E20" s="1" t="s">
        <v>25</v>
      </c>
      <c r="F20" s="5" t="s">
        <v>15</v>
      </c>
      <c r="G20" s="5" t="s">
        <v>229</v>
      </c>
      <c r="H20" s="5" t="s">
        <v>82</v>
      </c>
      <c r="I20" s="1" t="s">
        <v>79</v>
      </c>
      <c r="J20" s="5" t="s">
        <v>227</v>
      </c>
      <c r="K20" s="17"/>
    </row>
    <row r="21" spans="1:11" ht="38.25">
      <c r="A21" s="10" t="str">
        <f t="shared" si="1"/>
        <v>09</v>
      </c>
      <c r="B21" s="1" t="str">
        <f t="shared" si="0"/>
        <v>0901</v>
      </c>
      <c r="C21" s="1" t="s">
        <v>219</v>
      </c>
      <c r="D21" s="1">
        <v>1</v>
      </c>
      <c r="E21" s="1" t="s">
        <v>86</v>
      </c>
      <c r="F21" s="5" t="s">
        <v>15</v>
      </c>
      <c r="G21" s="5" t="s">
        <v>212</v>
      </c>
      <c r="H21" s="5" t="s">
        <v>191</v>
      </c>
      <c r="I21" s="1" t="s">
        <v>79</v>
      </c>
      <c r="J21" s="5"/>
      <c r="K21" s="16">
        <v>56575587</v>
      </c>
    </row>
    <row r="22" spans="1:11" ht="38.25">
      <c r="A22" s="10" t="str">
        <f t="shared" si="1"/>
        <v>09</v>
      </c>
      <c r="B22" s="1" t="str">
        <f t="shared" si="0"/>
        <v>0902</v>
      </c>
      <c r="C22" s="1" t="s">
        <v>219</v>
      </c>
      <c r="D22" s="1">
        <v>1</v>
      </c>
      <c r="E22" s="1" t="s">
        <v>86</v>
      </c>
      <c r="F22" s="5" t="s">
        <v>15</v>
      </c>
      <c r="G22" s="5" t="s">
        <v>18</v>
      </c>
      <c r="H22" s="5" t="s">
        <v>191</v>
      </c>
      <c r="I22" s="1" t="s">
        <v>79</v>
      </c>
      <c r="J22" s="5"/>
      <c r="K22" s="18"/>
    </row>
    <row r="23" spans="1:11" ht="55.5" customHeight="1">
      <c r="A23" s="10" t="str">
        <f t="shared" si="1"/>
        <v>09</v>
      </c>
      <c r="B23" s="1" t="str">
        <f t="shared" si="0"/>
        <v>0903</v>
      </c>
      <c r="C23" s="1" t="s">
        <v>219</v>
      </c>
      <c r="D23" s="1">
        <v>1</v>
      </c>
      <c r="E23" s="1" t="s">
        <v>85</v>
      </c>
      <c r="F23" s="5" t="s">
        <v>15</v>
      </c>
      <c r="G23" s="5" t="s">
        <v>20</v>
      </c>
      <c r="H23" s="5" t="s">
        <v>192</v>
      </c>
      <c r="I23" s="1" t="s">
        <v>79</v>
      </c>
      <c r="J23" s="5"/>
      <c r="K23" s="18"/>
    </row>
    <row r="24" spans="1:11" ht="38.25">
      <c r="A24" s="10" t="str">
        <f t="shared" si="1"/>
        <v>09</v>
      </c>
      <c r="B24" s="1" t="str">
        <f t="shared" si="0"/>
        <v>0904</v>
      </c>
      <c r="C24" s="1" t="s">
        <v>218</v>
      </c>
      <c r="D24" s="1">
        <v>1</v>
      </c>
      <c r="E24" s="1" t="s">
        <v>86</v>
      </c>
      <c r="F24" s="5" t="s">
        <v>15</v>
      </c>
      <c r="G24" s="5" t="s">
        <v>217</v>
      </c>
      <c r="H24" s="5" t="s">
        <v>82</v>
      </c>
      <c r="I24" s="1" t="s">
        <v>79</v>
      </c>
      <c r="J24" s="5"/>
      <c r="K24" s="18"/>
    </row>
    <row r="25" spans="1:11" ht="38.25">
      <c r="A25" s="10" t="str">
        <f t="shared" si="1"/>
        <v>09</v>
      </c>
      <c r="B25" s="1" t="str">
        <f t="shared" si="0"/>
        <v>0905</v>
      </c>
      <c r="C25" s="1" t="s">
        <v>218</v>
      </c>
      <c r="D25" s="1">
        <v>1</v>
      </c>
      <c r="E25" s="1" t="s">
        <v>86</v>
      </c>
      <c r="F25" s="5" t="s">
        <v>15</v>
      </c>
      <c r="G25" s="5" t="s">
        <v>38</v>
      </c>
      <c r="H25" s="5" t="s">
        <v>82</v>
      </c>
      <c r="I25" s="1" t="s">
        <v>79</v>
      </c>
      <c r="J25" s="5" t="s">
        <v>228</v>
      </c>
      <c r="K25" s="19"/>
    </row>
    <row r="26" spans="1:11" ht="38.25">
      <c r="A26" s="10" t="str">
        <f t="shared" si="1"/>
        <v>10</v>
      </c>
      <c r="B26" s="1" t="str">
        <f t="shared" si="0"/>
        <v>1001</v>
      </c>
      <c r="C26" s="1" t="s">
        <v>102</v>
      </c>
      <c r="D26" s="1">
        <v>1</v>
      </c>
      <c r="E26" s="1" t="s">
        <v>25</v>
      </c>
      <c r="F26" s="5" t="s">
        <v>15</v>
      </c>
      <c r="G26" s="5" t="s">
        <v>81</v>
      </c>
      <c r="H26" s="5"/>
      <c r="I26" s="1" t="s">
        <v>79</v>
      </c>
      <c r="J26" s="5"/>
      <c r="K26" s="1">
        <v>88833337</v>
      </c>
    </row>
    <row r="27" spans="1:11" ht="58.5" customHeight="1">
      <c r="A27" s="10" t="str">
        <f t="shared" si="1"/>
        <v>11</v>
      </c>
      <c r="B27" s="1" t="str">
        <f t="shared" si="0"/>
        <v>1101</v>
      </c>
      <c r="C27" s="1" t="s">
        <v>73</v>
      </c>
      <c r="D27" s="1">
        <v>1</v>
      </c>
      <c r="E27" s="1" t="s">
        <v>26</v>
      </c>
      <c r="F27" s="5" t="s">
        <v>7</v>
      </c>
      <c r="G27" s="5" t="s">
        <v>29</v>
      </c>
      <c r="H27" s="5" t="s">
        <v>193</v>
      </c>
      <c r="I27" s="1" t="s">
        <v>8</v>
      </c>
      <c r="J27" s="5" t="s">
        <v>223</v>
      </c>
      <c r="K27" s="1">
        <v>88840858</v>
      </c>
    </row>
    <row r="28" spans="1:11" ht="66" customHeight="1">
      <c r="A28" s="10" t="str">
        <f t="shared" si="1"/>
        <v>12</v>
      </c>
      <c r="B28" s="1" t="str">
        <f t="shared" si="0"/>
        <v>1201</v>
      </c>
      <c r="C28" s="1" t="s">
        <v>72</v>
      </c>
      <c r="D28" s="1">
        <v>1</v>
      </c>
      <c r="E28" s="1" t="s">
        <v>25</v>
      </c>
      <c r="F28" s="5" t="s">
        <v>9</v>
      </c>
      <c r="G28" s="5" t="s">
        <v>103</v>
      </c>
      <c r="H28" s="5"/>
      <c r="I28" s="1" t="s">
        <v>79</v>
      </c>
      <c r="J28" s="5" t="s">
        <v>104</v>
      </c>
      <c r="K28" s="15">
        <v>88847757</v>
      </c>
    </row>
    <row r="29" spans="1:11" ht="87" customHeight="1">
      <c r="A29" s="10" t="str">
        <f t="shared" si="1"/>
        <v>12</v>
      </c>
      <c r="B29" s="1" t="str">
        <f t="shared" si="0"/>
        <v>1202</v>
      </c>
      <c r="C29" s="1" t="s">
        <v>72</v>
      </c>
      <c r="D29" s="1">
        <v>1</v>
      </c>
      <c r="E29" s="1" t="s">
        <v>25</v>
      </c>
      <c r="F29" s="5" t="s">
        <v>9</v>
      </c>
      <c r="G29" s="5" t="s">
        <v>105</v>
      </c>
      <c r="H29" s="5"/>
      <c r="I29" s="1" t="s">
        <v>79</v>
      </c>
      <c r="J29" s="5" t="s">
        <v>104</v>
      </c>
      <c r="K29" s="15"/>
    </row>
    <row r="30" spans="1:11" ht="38.25">
      <c r="A30" s="10" t="str">
        <f t="shared" si="1"/>
        <v>13</v>
      </c>
      <c r="B30" s="1" t="str">
        <f t="shared" si="0"/>
        <v>1301</v>
      </c>
      <c r="C30" s="1" t="s">
        <v>42</v>
      </c>
      <c r="D30" s="1">
        <v>1</v>
      </c>
      <c r="E30" s="1" t="s">
        <v>25</v>
      </c>
      <c r="F30" s="5" t="s">
        <v>15</v>
      </c>
      <c r="G30" s="5" t="s">
        <v>43</v>
      </c>
      <c r="H30" s="5"/>
      <c r="I30" s="1" t="s">
        <v>79</v>
      </c>
      <c r="J30" s="20" t="s">
        <v>106</v>
      </c>
      <c r="K30" s="15">
        <v>88366115</v>
      </c>
    </row>
    <row r="31" spans="1:11" ht="38.25">
      <c r="A31" s="10" t="str">
        <f t="shared" si="1"/>
        <v>13</v>
      </c>
      <c r="B31" s="1" t="str">
        <f t="shared" si="0"/>
        <v>1302</v>
      </c>
      <c r="C31" s="1" t="s">
        <v>42</v>
      </c>
      <c r="D31" s="1">
        <v>2</v>
      </c>
      <c r="E31" s="1" t="s">
        <v>25</v>
      </c>
      <c r="F31" s="5" t="s">
        <v>15</v>
      </c>
      <c r="G31" s="5" t="s">
        <v>44</v>
      </c>
      <c r="H31" s="5"/>
      <c r="I31" s="1" t="s">
        <v>79</v>
      </c>
      <c r="J31" s="20"/>
      <c r="K31" s="15"/>
    </row>
    <row r="32" spans="1:11" ht="38.25">
      <c r="A32" s="10" t="str">
        <f t="shared" si="1"/>
        <v>13</v>
      </c>
      <c r="B32" s="1" t="str">
        <f t="shared" si="0"/>
        <v>1303</v>
      </c>
      <c r="C32" s="1" t="s">
        <v>42</v>
      </c>
      <c r="D32" s="1">
        <v>1</v>
      </c>
      <c r="E32" s="1" t="s">
        <v>25</v>
      </c>
      <c r="F32" s="5" t="s">
        <v>84</v>
      </c>
      <c r="G32" s="5" t="s">
        <v>107</v>
      </c>
      <c r="H32" s="5"/>
      <c r="I32" s="1" t="s">
        <v>79</v>
      </c>
      <c r="J32" s="20"/>
      <c r="K32" s="15"/>
    </row>
    <row r="33" spans="1:11" ht="38.25">
      <c r="A33" s="10" t="str">
        <f t="shared" si="1"/>
        <v>14</v>
      </c>
      <c r="B33" s="1" t="str">
        <f t="shared" si="0"/>
        <v>1401</v>
      </c>
      <c r="C33" s="1" t="s">
        <v>30</v>
      </c>
      <c r="D33" s="1">
        <v>1</v>
      </c>
      <c r="E33" s="1" t="s">
        <v>26</v>
      </c>
      <c r="F33" s="5" t="s">
        <v>84</v>
      </c>
      <c r="G33" s="5" t="s">
        <v>70</v>
      </c>
      <c r="H33" s="5"/>
      <c r="I33" s="1" t="s">
        <v>79</v>
      </c>
      <c r="J33" s="5"/>
      <c r="K33" s="15" t="s">
        <v>90</v>
      </c>
    </row>
    <row r="34" spans="1:11" ht="78.75" customHeight="1">
      <c r="A34" s="10" t="str">
        <f t="shared" si="1"/>
        <v>14</v>
      </c>
      <c r="B34" s="1" t="str">
        <f t="shared" si="0"/>
        <v>1402</v>
      </c>
      <c r="C34" s="1" t="s">
        <v>30</v>
      </c>
      <c r="D34" s="1">
        <v>3</v>
      </c>
      <c r="E34" s="1" t="s">
        <v>26</v>
      </c>
      <c r="F34" s="5" t="s">
        <v>15</v>
      </c>
      <c r="G34" s="5" t="s">
        <v>70</v>
      </c>
      <c r="H34" s="5" t="s">
        <v>194</v>
      </c>
      <c r="I34" s="1" t="s">
        <v>79</v>
      </c>
      <c r="J34" s="5" t="s">
        <v>206</v>
      </c>
      <c r="K34" s="15"/>
    </row>
    <row r="35" spans="1:11" ht="38.25">
      <c r="A35" s="10" t="str">
        <f t="shared" si="1"/>
        <v>14</v>
      </c>
      <c r="B35" s="1" t="str">
        <f t="shared" si="0"/>
        <v>1403</v>
      </c>
      <c r="C35" s="1" t="s">
        <v>30</v>
      </c>
      <c r="D35" s="1">
        <v>3</v>
      </c>
      <c r="E35" s="1" t="s">
        <v>26</v>
      </c>
      <c r="F35" s="5" t="s">
        <v>15</v>
      </c>
      <c r="G35" s="5" t="s">
        <v>70</v>
      </c>
      <c r="H35" s="5"/>
      <c r="I35" s="1" t="s">
        <v>79</v>
      </c>
      <c r="J35" s="5" t="s">
        <v>108</v>
      </c>
      <c r="K35" s="15"/>
    </row>
    <row r="36" spans="1:11" ht="51" customHeight="1">
      <c r="A36" s="10" t="str">
        <f t="shared" si="1"/>
        <v>15</v>
      </c>
      <c r="B36" s="1" t="str">
        <f t="shared" si="0"/>
        <v>1501</v>
      </c>
      <c r="C36" s="1" t="s">
        <v>45</v>
      </c>
      <c r="D36" s="1">
        <v>1</v>
      </c>
      <c r="E36" s="1" t="s">
        <v>27</v>
      </c>
      <c r="F36" s="5" t="s">
        <v>9</v>
      </c>
      <c r="G36" s="5" t="s">
        <v>19</v>
      </c>
      <c r="H36" s="5" t="s">
        <v>195</v>
      </c>
      <c r="I36" s="1" t="s">
        <v>79</v>
      </c>
      <c r="J36" s="5" t="s">
        <v>109</v>
      </c>
      <c r="K36" s="15">
        <v>88962110</v>
      </c>
    </row>
    <row r="37" spans="1:11" ht="60" customHeight="1">
      <c r="A37" s="10" t="str">
        <f t="shared" si="1"/>
        <v>15</v>
      </c>
      <c r="B37" s="1" t="str">
        <f t="shared" si="0"/>
        <v>1502</v>
      </c>
      <c r="C37" s="1" t="s">
        <v>45</v>
      </c>
      <c r="D37" s="1">
        <v>1</v>
      </c>
      <c r="E37" s="1" t="s">
        <v>25</v>
      </c>
      <c r="F37" s="5" t="s">
        <v>7</v>
      </c>
      <c r="G37" s="5" t="s">
        <v>110</v>
      </c>
      <c r="H37" s="5" t="s">
        <v>231</v>
      </c>
      <c r="I37" s="1" t="s">
        <v>8</v>
      </c>
      <c r="J37" s="5"/>
      <c r="K37" s="15"/>
    </row>
    <row r="38" spans="1:11" ht="38.25">
      <c r="A38" s="10" t="str">
        <f t="shared" si="1"/>
        <v>16</v>
      </c>
      <c r="B38" s="1" t="str">
        <f t="shared" si="0"/>
        <v>1601</v>
      </c>
      <c r="C38" s="1" t="s">
        <v>46</v>
      </c>
      <c r="D38" s="1">
        <v>2</v>
      </c>
      <c r="E38" s="1" t="s">
        <v>25</v>
      </c>
      <c r="F38" s="5" t="s">
        <v>84</v>
      </c>
      <c r="G38" s="5" t="s">
        <v>111</v>
      </c>
      <c r="H38" s="5"/>
      <c r="I38" s="1" t="s">
        <v>79</v>
      </c>
      <c r="J38" s="5"/>
      <c r="K38" s="1">
        <v>88536561</v>
      </c>
    </row>
    <row r="39" spans="1:11" ht="38.25">
      <c r="A39" s="10" t="str">
        <f t="shared" si="1"/>
        <v>17</v>
      </c>
      <c r="B39" s="1" t="str">
        <f t="shared" si="0"/>
        <v>1701</v>
      </c>
      <c r="C39" s="1" t="s">
        <v>112</v>
      </c>
      <c r="D39" s="1">
        <v>1</v>
      </c>
      <c r="E39" s="1" t="s">
        <v>26</v>
      </c>
      <c r="F39" s="5" t="s">
        <v>9</v>
      </c>
      <c r="G39" s="5" t="s">
        <v>113</v>
      </c>
      <c r="H39" s="5"/>
      <c r="I39" s="1" t="s">
        <v>79</v>
      </c>
      <c r="J39" s="5" t="s">
        <v>114</v>
      </c>
      <c r="K39" s="15">
        <v>88018037</v>
      </c>
    </row>
    <row r="40" spans="1:11" ht="38.25">
      <c r="A40" s="10" t="str">
        <f t="shared" si="1"/>
        <v>17</v>
      </c>
      <c r="B40" s="1" t="str">
        <f t="shared" si="0"/>
        <v>1702</v>
      </c>
      <c r="C40" s="1" t="s">
        <v>112</v>
      </c>
      <c r="D40" s="1">
        <v>1</v>
      </c>
      <c r="E40" s="1" t="s">
        <v>26</v>
      </c>
      <c r="F40" s="5" t="s">
        <v>9</v>
      </c>
      <c r="G40" s="5" t="s">
        <v>19</v>
      </c>
      <c r="H40" s="5" t="s">
        <v>196</v>
      </c>
      <c r="I40" s="1" t="s">
        <v>79</v>
      </c>
      <c r="J40" s="5" t="s">
        <v>114</v>
      </c>
      <c r="K40" s="15"/>
    </row>
    <row r="41" spans="1:11" ht="38.25">
      <c r="A41" s="10" t="str">
        <f t="shared" si="1"/>
        <v>17</v>
      </c>
      <c r="B41" s="1" t="str">
        <f t="shared" si="0"/>
        <v>1703</v>
      </c>
      <c r="C41" s="1" t="s">
        <v>112</v>
      </c>
      <c r="D41" s="1">
        <v>4</v>
      </c>
      <c r="E41" s="1" t="s">
        <v>26</v>
      </c>
      <c r="F41" s="5" t="s">
        <v>9</v>
      </c>
      <c r="G41" s="5" t="s">
        <v>16</v>
      </c>
      <c r="H41" s="5"/>
      <c r="I41" s="1" t="s">
        <v>79</v>
      </c>
      <c r="J41" s="5"/>
      <c r="K41" s="15"/>
    </row>
    <row r="42" spans="1:11" ht="38.25">
      <c r="A42" s="10" t="str">
        <f t="shared" si="1"/>
        <v>18</v>
      </c>
      <c r="B42" s="1" t="str">
        <f t="shared" si="0"/>
        <v>1801</v>
      </c>
      <c r="C42" s="1" t="s">
        <v>31</v>
      </c>
      <c r="D42" s="1">
        <v>1</v>
      </c>
      <c r="E42" s="1" t="s">
        <v>26</v>
      </c>
      <c r="F42" s="5" t="s">
        <v>15</v>
      </c>
      <c r="G42" s="5" t="s">
        <v>19</v>
      </c>
      <c r="H42" s="5" t="s">
        <v>187</v>
      </c>
      <c r="I42" s="1" t="s">
        <v>79</v>
      </c>
      <c r="J42" s="5"/>
      <c r="K42" s="15">
        <v>88221578</v>
      </c>
    </row>
    <row r="43" spans="1:11" ht="57.75" customHeight="1">
      <c r="A43" s="10" t="str">
        <f t="shared" si="1"/>
        <v>19</v>
      </c>
      <c r="B43" s="1" t="str">
        <f t="shared" si="0"/>
        <v>1901</v>
      </c>
      <c r="C43" s="1" t="s">
        <v>24</v>
      </c>
      <c r="D43" s="1">
        <v>1</v>
      </c>
      <c r="E43" s="1" t="s">
        <v>25</v>
      </c>
      <c r="F43" s="5" t="s">
        <v>15</v>
      </c>
      <c r="G43" s="5" t="s">
        <v>76</v>
      </c>
      <c r="H43" s="5"/>
      <c r="I43" s="1" t="s">
        <v>79</v>
      </c>
      <c r="J43" s="5"/>
      <c r="K43" s="15"/>
    </row>
    <row r="44" spans="1:11" ht="48" customHeight="1">
      <c r="A44" s="10" t="str">
        <f t="shared" si="1"/>
        <v>20</v>
      </c>
      <c r="B44" s="1" t="str">
        <f t="shared" si="0"/>
        <v>2001</v>
      </c>
      <c r="C44" s="1" t="s">
        <v>47</v>
      </c>
      <c r="D44" s="1">
        <v>1</v>
      </c>
      <c r="E44" s="1" t="s">
        <v>25</v>
      </c>
      <c r="F44" s="5" t="s">
        <v>15</v>
      </c>
      <c r="G44" s="5" t="s">
        <v>213</v>
      </c>
      <c r="H44" s="5"/>
      <c r="I44" s="1" t="s">
        <v>8</v>
      </c>
      <c r="J44" s="5" t="s">
        <v>75</v>
      </c>
      <c r="K44" s="15"/>
    </row>
    <row r="45" spans="1:11" ht="38.25">
      <c r="A45" s="10" t="str">
        <f t="shared" si="1"/>
        <v>20</v>
      </c>
      <c r="B45" s="1" t="str">
        <f t="shared" si="0"/>
        <v>2002</v>
      </c>
      <c r="C45" s="1" t="s">
        <v>47</v>
      </c>
      <c r="D45" s="1">
        <v>1</v>
      </c>
      <c r="E45" s="1" t="s">
        <v>25</v>
      </c>
      <c r="F45" s="5" t="s">
        <v>15</v>
      </c>
      <c r="G45" s="5" t="s">
        <v>16</v>
      </c>
      <c r="H45" s="5" t="s">
        <v>216</v>
      </c>
      <c r="I45" s="1" t="s">
        <v>8</v>
      </c>
      <c r="J45" s="5"/>
      <c r="K45" s="15"/>
    </row>
    <row r="46" spans="1:11" ht="38.25">
      <c r="A46" s="10" t="str">
        <f t="shared" si="1"/>
        <v>21</v>
      </c>
      <c r="B46" s="1" t="str">
        <f t="shared" si="0"/>
        <v>2101</v>
      </c>
      <c r="C46" s="1" t="s">
        <v>115</v>
      </c>
      <c r="D46" s="1">
        <v>1</v>
      </c>
      <c r="E46" s="1" t="s">
        <v>25</v>
      </c>
      <c r="F46" s="5" t="s">
        <v>7</v>
      </c>
      <c r="G46" s="5" t="s">
        <v>88</v>
      </c>
      <c r="H46" s="5"/>
      <c r="I46" s="1" t="s">
        <v>8</v>
      </c>
      <c r="J46" s="5" t="s">
        <v>11</v>
      </c>
      <c r="K46" s="15">
        <v>88225786</v>
      </c>
    </row>
    <row r="47" spans="1:11" ht="38.25">
      <c r="A47" s="10" t="str">
        <f t="shared" si="1"/>
        <v>21</v>
      </c>
      <c r="B47" s="1" t="str">
        <f t="shared" si="0"/>
        <v>2102</v>
      </c>
      <c r="C47" s="1" t="s">
        <v>115</v>
      </c>
      <c r="D47" s="1">
        <v>1</v>
      </c>
      <c r="E47" s="1" t="s">
        <v>25</v>
      </c>
      <c r="F47" s="5" t="s">
        <v>7</v>
      </c>
      <c r="G47" s="5" t="s">
        <v>88</v>
      </c>
      <c r="H47" s="5"/>
      <c r="I47" s="1" t="s">
        <v>8</v>
      </c>
      <c r="J47" s="5" t="s">
        <v>12</v>
      </c>
      <c r="K47" s="15"/>
    </row>
    <row r="48" spans="1:11" ht="38.25">
      <c r="A48" s="10" t="str">
        <f t="shared" si="1"/>
        <v>22</v>
      </c>
      <c r="B48" s="1" t="str">
        <f t="shared" si="0"/>
        <v>2201</v>
      </c>
      <c r="C48" s="1" t="s">
        <v>48</v>
      </c>
      <c r="D48" s="1">
        <v>1</v>
      </c>
      <c r="E48" s="1" t="s">
        <v>25</v>
      </c>
      <c r="F48" s="5" t="s">
        <v>15</v>
      </c>
      <c r="G48" s="5" t="s">
        <v>116</v>
      </c>
      <c r="H48" s="5"/>
      <c r="I48" s="1" t="s">
        <v>79</v>
      </c>
      <c r="J48" s="5"/>
      <c r="K48" s="1">
        <v>88966893</v>
      </c>
    </row>
    <row r="49" spans="1:11" ht="38.25">
      <c r="A49" s="10" t="str">
        <f t="shared" si="1"/>
        <v>23</v>
      </c>
      <c r="B49" s="1" t="str">
        <f t="shared" si="0"/>
        <v>2301</v>
      </c>
      <c r="C49" s="1" t="s">
        <v>49</v>
      </c>
      <c r="D49" s="1">
        <v>1</v>
      </c>
      <c r="E49" s="1" t="s">
        <v>85</v>
      </c>
      <c r="F49" s="5" t="s">
        <v>7</v>
      </c>
      <c r="G49" s="5" t="s">
        <v>13</v>
      </c>
      <c r="H49" s="5" t="s">
        <v>197</v>
      </c>
      <c r="I49" s="1" t="s">
        <v>8</v>
      </c>
      <c r="J49" s="5" t="s">
        <v>14</v>
      </c>
      <c r="K49" s="1">
        <v>86458511</v>
      </c>
    </row>
    <row r="50" spans="1:11" ht="64.5" customHeight="1">
      <c r="A50" s="10" t="str">
        <f t="shared" si="1"/>
        <v>24</v>
      </c>
      <c r="B50" s="1" t="str">
        <f t="shared" si="0"/>
        <v>2401</v>
      </c>
      <c r="C50" s="1" t="s">
        <v>67</v>
      </c>
      <c r="D50" s="1">
        <v>1</v>
      </c>
      <c r="E50" s="1" t="s">
        <v>25</v>
      </c>
      <c r="F50" s="5" t="s">
        <v>7</v>
      </c>
      <c r="G50" s="5" t="s">
        <v>71</v>
      </c>
      <c r="H50" s="5"/>
      <c r="I50" s="1" t="s">
        <v>8</v>
      </c>
      <c r="J50" s="5" t="s">
        <v>117</v>
      </c>
      <c r="K50" s="1">
        <v>88179683</v>
      </c>
    </row>
    <row r="51" spans="1:11" ht="38.25">
      <c r="A51" s="10" t="str">
        <f t="shared" si="1"/>
        <v>25</v>
      </c>
      <c r="B51" s="1" t="str">
        <f t="shared" si="0"/>
        <v>2501</v>
      </c>
      <c r="C51" s="1" t="s">
        <v>69</v>
      </c>
      <c r="D51" s="1">
        <v>1</v>
      </c>
      <c r="E51" s="1" t="s">
        <v>27</v>
      </c>
      <c r="F51" s="5" t="s">
        <v>9</v>
      </c>
      <c r="G51" s="5" t="s">
        <v>118</v>
      </c>
      <c r="H51" s="5" t="s">
        <v>198</v>
      </c>
      <c r="I51" s="1" t="s">
        <v>79</v>
      </c>
      <c r="J51" s="9"/>
      <c r="K51" s="1">
        <v>88809581</v>
      </c>
    </row>
    <row r="52" spans="1:11" ht="38.25">
      <c r="A52" s="10" t="str">
        <f t="shared" si="1"/>
        <v>26</v>
      </c>
      <c r="B52" s="1" t="str">
        <f t="shared" si="0"/>
        <v>2601</v>
      </c>
      <c r="C52" s="1" t="s">
        <v>50</v>
      </c>
      <c r="D52" s="1">
        <v>1</v>
      </c>
      <c r="E52" s="1" t="s">
        <v>25</v>
      </c>
      <c r="F52" s="5" t="s">
        <v>9</v>
      </c>
      <c r="G52" s="5" t="s">
        <v>51</v>
      </c>
      <c r="H52" s="5"/>
      <c r="I52" s="1" t="s">
        <v>79</v>
      </c>
      <c r="J52" s="5" t="s">
        <v>232</v>
      </c>
      <c r="K52" s="1">
        <v>56988669</v>
      </c>
    </row>
    <row r="53" spans="1:11" ht="38.25">
      <c r="A53" s="10" t="str">
        <f t="shared" si="1"/>
        <v>27</v>
      </c>
      <c r="B53" s="1" t="str">
        <f t="shared" si="0"/>
        <v>2701</v>
      </c>
      <c r="C53" s="1" t="s">
        <v>23</v>
      </c>
      <c r="D53" s="1">
        <v>1</v>
      </c>
      <c r="E53" s="1" t="s">
        <v>26</v>
      </c>
      <c r="F53" s="5" t="s">
        <v>9</v>
      </c>
      <c r="G53" s="5" t="s">
        <v>214</v>
      </c>
      <c r="H53" s="5"/>
      <c r="I53" s="1" t="s">
        <v>79</v>
      </c>
      <c r="J53" s="5"/>
      <c r="K53" s="15">
        <v>88960585</v>
      </c>
    </row>
    <row r="54" spans="1:11" ht="38.25">
      <c r="A54" s="10" t="str">
        <f t="shared" si="1"/>
        <v>27</v>
      </c>
      <c r="B54" s="1" t="str">
        <f t="shared" si="0"/>
        <v>2702</v>
      </c>
      <c r="C54" s="1" t="s">
        <v>23</v>
      </c>
      <c r="D54" s="1">
        <v>1</v>
      </c>
      <c r="E54" s="1" t="s">
        <v>25</v>
      </c>
      <c r="F54" s="5" t="s">
        <v>15</v>
      </c>
      <c r="G54" s="5" t="s">
        <v>119</v>
      </c>
      <c r="H54" s="5"/>
      <c r="I54" s="1" t="s">
        <v>79</v>
      </c>
      <c r="J54" s="5"/>
      <c r="K54" s="15"/>
    </row>
    <row r="55" spans="1:11" ht="70.5" customHeight="1">
      <c r="A55" s="10" t="str">
        <f t="shared" si="1"/>
        <v>28</v>
      </c>
      <c r="B55" s="1" t="str">
        <f t="shared" si="0"/>
        <v>2801</v>
      </c>
      <c r="C55" s="1" t="s">
        <v>36</v>
      </c>
      <c r="D55" s="1">
        <v>1</v>
      </c>
      <c r="E55" s="1" t="s">
        <v>25</v>
      </c>
      <c r="F55" s="5" t="s">
        <v>9</v>
      </c>
      <c r="G55" s="5" t="s">
        <v>77</v>
      </c>
      <c r="H55" s="5" t="s">
        <v>188</v>
      </c>
      <c r="I55" s="1" t="s">
        <v>79</v>
      </c>
      <c r="J55" s="2"/>
      <c r="K55" s="1">
        <v>88833039</v>
      </c>
    </row>
    <row r="56" spans="1:11" ht="48" customHeight="1">
      <c r="A56" s="10" t="str">
        <f t="shared" si="1"/>
        <v>29</v>
      </c>
      <c r="B56" s="1" t="str">
        <f t="shared" si="0"/>
        <v>2901</v>
      </c>
      <c r="C56" s="1" t="s">
        <v>154</v>
      </c>
      <c r="D56" s="1">
        <v>1</v>
      </c>
      <c r="E56" s="1" t="s">
        <v>149</v>
      </c>
      <c r="F56" s="5" t="s">
        <v>142</v>
      </c>
      <c r="G56" s="5" t="s">
        <v>155</v>
      </c>
      <c r="H56" s="5"/>
      <c r="I56" s="1" t="s">
        <v>138</v>
      </c>
      <c r="J56" s="5"/>
      <c r="K56" s="15">
        <v>88938925</v>
      </c>
    </row>
    <row r="57" spans="1:11" ht="48" customHeight="1">
      <c r="A57" s="10" t="str">
        <f t="shared" si="1"/>
        <v>29</v>
      </c>
      <c r="B57" s="1" t="str">
        <f t="shared" si="0"/>
        <v>2902</v>
      </c>
      <c r="C57" s="1" t="s">
        <v>154</v>
      </c>
      <c r="D57" s="1">
        <v>1</v>
      </c>
      <c r="E57" s="1" t="s">
        <v>149</v>
      </c>
      <c r="F57" s="5" t="s">
        <v>142</v>
      </c>
      <c r="G57" s="5" t="s">
        <v>145</v>
      </c>
      <c r="H57" s="5"/>
      <c r="I57" s="1" t="s">
        <v>138</v>
      </c>
      <c r="J57" s="5"/>
      <c r="K57" s="15"/>
    </row>
    <row r="58" spans="1:11" ht="38.25">
      <c r="A58" s="10" t="str">
        <f t="shared" si="1"/>
        <v>30</v>
      </c>
      <c r="B58" s="1" t="str">
        <f t="shared" si="0"/>
        <v>3001</v>
      </c>
      <c r="C58" s="1" t="s">
        <v>28</v>
      </c>
      <c r="D58" s="1">
        <v>1</v>
      </c>
      <c r="E58" s="1" t="s">
        <v>85</v>
      </c>
      <c r="F58" s="5" t="s">
        <v>7</v>
      </c>
      <c r="G58" s="5" t="s">
        <v>17</v>
      </c>
      <c r="H58" s="5" t="s">
        <v>190</v>
      </c>
      <c r="I58" s="1" t="s">
        <v>79</v>
      </c>
      <c r="J58" s="5"/>
      <c r="K58" s="1">
        <v>88423592</v>
      </c>
    </row>
    <row r="59" spans="1:11" ht="108" customHeight="1">
      <c r="A59" s="10" t="str">
        <f t="shared" si="1"/>
        <v>31</v>
      </c>
      <c r="B59" s="1" t="str">
        <f t="shared" si="0"/>
        <v>3101</v>
      </c>
      <c r="C59" s="1" t="s">
        <v>120</v>
      </c>
      <c r="D59" s="1">
        <v>1</v>
      </c>
      <c r="E59" s="1" t="s">
        <v>25</v>
      </c>
      <c r="F59" s="5" t="s">
        <v>84</v>
      </c>
      <c r="G59" s="5" t="s">
        <v>78</v>
      </c>
      <c r="H59" s="5"/>
      <c r="I59" s="1" t="s">
        <v>79</v>
      </c>
      <c r="J59" s="8"/>
      <c r="K59" s="1" t="s">
        <v>121</v>
      </c>
    </row>
    <row r="60" spans="1:11" ht="54" customHeight="1">
      <c r="A60" s="10" t="str">
        <f t="shared" si="1"/>
        <v>32</v>
      </c>
      <c r="B60" s="1" t="str">
        <f t="shared" si="0"/>
        <v>3201</v>
      </c>
      <c r="C60" s="1" t="s">
        <v>122</v>
      </c>
      <c r="D60" s="1">
        <v>2</v>
      </c>
      <c r="E60" s="1" t="s">
        <v>25</v>
      </c>
      <c r="F60" s="5" t="s">
        <v>15</v>
      </c>
      <c r="G60" s="5" t="s">
        <v>52</v>
      </c>
      <c r="H60" s="5"/>
      <c r="I60" s="1" t="s">
        <v>79</v>
      </c>
      <c r="J60" s="5"/>
      <c r="K60" s="1" t="s">
        <v>121</v>
      </c>
    </row>
    <row r="61" spans="1:11" ht="38.25">
      <c r="A61" s="10" t="str">
        <f t="shared" si="1"/>
        <v>33</v>
      </c>
      <c r="B61" s="1" t="str">
        <f t="shared" si="0"/>
        <v>3301</v>
      </c>
      <c r="C61" s="1" t="s">
        <v>141</v>
      </c>
      <c r="D61" s="1">
        <v>1</v>
      </c>
      <c r="E61" s="1" t="s">
        <v>25</v>
      </c>
      <c r="F61" s="5" t="s">
        <v>142</v>
      </c>
      <c r="G61" s="5" t="s">
        <v>143</v>
      </c>
      <c r="H61" s="5"/>
      <c r="I61" s="1" t="s">
        <v>138</v>
      </c>
      <c r="J61" s="5"/>
      <c r="K61" s="15" t="s">
        <v>144</v>
      </c>
    </row>
    <row r="62" spans="1:11" ht="38.25">
      <c r="A62" s="10" t="str">
        <f t="shared" si="1"/>
        <v>33</v>
      </c>
      <c r="B62" s="1" t="str">
        <f t="shared" si="0"/>
        <v>3302</v>
      </c>
      <c r="C62" s="1" t="s">
        <v>141</v>
      </c>
      <c r="D62" s="1">
        <v>1</v>
      </c>
      <c r="E62" s="1" t="s">
        <v>25</v>
      </c>
      <c r="F62" s="5" t="s">
        <v>142</v>
      </c>
      <c r="G62" s="5" t="s">
        <v>145</v>
      </c>
      <c r="H62" s="5"/>
      <c r="I62" s="1" t="s">
        <v>138</v>
      </c>
      <c r="J62" s="5"/>
      <c r="K62" s="15"/>
    </row>
    <row r="63" spans="1:11" ht="38.25">
      <c r="A63" s="10" t="str">
        <f t="shared" si="1"/>
        <v>33</v>
      </c>
      <c r="B63" s="1" t="str">
        <f t="shared" si="0"/>
        <v>3303</v>
      </c>
      <c r="C63" s="1" t="s">
        <v>141</v>
      </c>
      <c r="D63" s="1">
        <v>3</v>
      </c>
      <c r="E63" s="1" t="s">
        <v>25</v>
      </c>
      <c r="F63" s="5" t="s">
        <v>142</v>
      </c>
      <c r="G63" s="5" t="s">
        <v>146</v>
      </c>
      <c r="H63" s="5"/>
      <c r="I63" s="1" t="s">
        <v>138</v>
      </c>
      <c r="J63" s="5"/>
      <c r="K63" s="15"/>
    </row>
    <row r="64" spans="1:11" ht="38.25">
      <c r="A64" s="10" t="str">
        <f t="shared" si="1"/>
        <v>33</v>
      </c>
      <c r="B64" s="1" t="str">
        <f t="shared" si="0"/>
        <v>3304</v>
      </c>
      <c r="C64" s="1" t="s">
        <v>141</v>
      </c>
      <c r="D64" s="1">
        <v>1</v>
      </c>
      <c r="E64" s="1" t="s">
        <v>25</v>
      </c>
      <c r="F64" s="5" t="s">
        <v>136</v>
      </c>
      <c r="G64" s="5" t="s">
        <v>147</v>
      </c>
      <c r="H64" s="5"/>
      <c r="I64" s="1" t="s">
        <v>138</v>
      </c>
      <c r="J64" s="5" t="s">
        <v>148</v>
      </c>
      <c r="K64" s="15"/>
    </row>
    <row r="65" spans="1:11" ht="38.25">
      <c r="A65" s="10" t="str">
        <f t="shared" si="1"/>
        <v>33</v>
      </c>
      <c r="B65" s="1" t="str">
        <f t="shared" si="0"/>
        <v>3305</v>
      </c>
      <c r="C65" s="1" t="s">
        <v>141</v>
      </c>
      <c r="D65" s="1">
        <v>2</v>
      </c>
      <c r="E65" s="1" t="s">
        <v>149</v>
      </c>
      <c r="F65" s="5" t="s">
        <v>136</v>
      </c>
      <c r="G65" s="5" t="s">
        <v>147</v>
      </c>
      <c r="H65" s="5"/>
      <c r="I65" s="1" t="s">
        <v>138</v>
      </c>
      <c r="J65" s="5"/>
      <c r="K65" s="15"/>
    </row>
    <row r="66" spans="1:11" ht="45.75" customHeight="1">
      <c r="A66" s="10" t="str">
        <f t="shared" si="1"/>
        <v>34</v>
      </c>
      <c r="B66" s="1" t="str">
        <f t="shared" si="0"/>
        <v>3401</v>
      </c>
      <c r="C66" s="1" t="s">
        <v>53</v>
      </c>
      <c r="D66" s="1">
        <v>1</v>
      </c>
      <c r="E66" s="1" t="s">
        <v>25</v>
      </c>
      <c r="F66" s="5" t="s">
        <v>15</v>
      </c>
      <c r="G66" s="5" t="s">
        <v>32</v>
      </c>
      <c r="H66" s="5" t="s">
        <v>199</v>
      </c>
      <c r="I66" s="1" t="s">
        <v>79</v>
      </c>
      <c r="J66" s="5" t="s">
        <v>211</v>
      </c>
      <c r="K66" s="15">
        <v>88288915</v>
      </c>
    </row>
    <row r="67" spans="1:11" ht="38.25">
      <c r="A67" s="10" t="str">
        <f t="shared" si="1"/>
        <v>34</v>
      </c>
      <c r="B67" s="1" t="str">
        <f t="shared" si="0"/>
        <v>3402</v>
      </c>
      <c r="C67" s="1" t="s">
        <v>53</v>
      </c>
      <c r="D67" s="1">
        <v>1</v>
      </c>
      <c r="E67" s="1" t="s">
        <v>25</v>
      </c>
      <c r="F67" s="5" t="s">
        <v>15</v>
      </c>
      <c r="G67" s="5" t="s">
        <v>54</v>
      </c>
      <c r="H67" s="5" t="s">
        <v>199</v>
      </c>
      <c r="I67" s="1" t="s">
        <v>79</v>
      </c>
      <c r="J67" s="5" t="s">
        <v>55</v>
      </c>
      <c r="K67" s="15"/>
    </row>
    <row r="68" spans="1:11" ht="38.25">
      <c r="A68" s="10" t="str">
        <f t="shared" si="1"/>
        <v>34</v>
      </c>
      <c r="B68" s="1" t="str">
        <f t="shared" si="0"/>
        <v>3403</v>
      </c>
      <c r="C68" s="1" t="s">
        <v>53</v>
      </c>
      <c r="D68" s="1">
        <v>1</v>
      </c>
      <c r="E68" s="1" t="s">
        <v>25</v>
      </c>
      <c r="F68" s="5" t="s">
        <v>15</v>
      </c>
      <c r="G68" s="5" t="s">
        <v>89</v>
      </c>
      <c r="H68" s="5" t="s">
        <v>199</v>
      </c>
      <c r="I68" s="1" t="s">
        <v>79</v>
      </c>
      <c r="J68" s="5"/>
      <c r="K68" s="15"/>
    </row>
    <row r="69" spans="1:11" ht="38.25">
      <c r="A69" s="10" t="str">
        <f t="shared" si="1"/>
        <v>34</v>
      </c>
      <c r="B69" s="1" t="str">
        <f t="shared" si="0"/>
        <v>3404</v>
      </c>
      <c r="C69" s="1" t="s">
        <v>53</v>
      </c>
      <c r="D69" s="1">
        <v>1</v>
      </c>
      <c r="E69" s="1" t="s">
        <v>25</v>
      </c>
      <c r="F69" s="5" t="s">
        <v>15</v>
      </c>
      <c r="G69" s="5" t="s">
        <v>18</v>
      </c>
      <c r="H69" s="5" t="s">
        <v>199</v>
      </c>
      <c r="I69" s="1" t="s">
        <v>79</v>
      </c>
      <c r="J69" s="5" t="s">
        <v>56</v>
      </c>
      <c r="K69" s="15"/>
    </row>
    <row r="70" spans="1:11" ht="38.25">
      <c r="A70" s="10" t="str">
        <f t="shared" si="1"/>
        <v>35</v>
      </c>
      <c r="B70" s="1" t="str">
        <f t="shared" si="0"/>
        <v>3501</v>
      </c>
      <c r="C70" s="1" t="s">
        <v>57</v>
      </c>
      <c r="D70" s="1">
        <v>1</v>
      </c>
      <c r="E70" s="1" t="s">
        <v>25</v>
      </c>
      <c r="F70" s="5" t="s">
        <v>15</v>
      </c>
      <c r="G70" s="5" t="s">
        <v>68</v>
      </c>
      <c r="H70" s="5" t="s">
        <v>200</v>
      </c>
      <c r="I70" s="1" t="s">
        <v>79</v>
      </c>
      <c r="J70" s="5"/>
      <c r="K70" s="1">
        <v>88201406</v>
      </c>
    </row>
    <row r="71" spans="1:11" ht="38.25">
      <c r="A71" s="10" t="str">
        <f t="shared" si="1"/>
        <v>36</v>
      </c>
      <c r="B71" s="1" t="str">
        <f aca="true" t="shared" si="2" ref="B71:B110">A71&amp;TEXT(IF(A71=A70,RIGHT(B70,2)+1,1),"00")</f>
        <v>3601</v>
      </c>
      <c r="C71" s="1" t="s">
        <v>58</v>
      </c>
      <c r="D71" s="1">
        <v>1</v>
      </c>
      <c r="E71" s="1" t="s">
        <v>25</v>
      </c>
      <c r="F71" s="5" t="s">
        <v>15</v>
      </c>
      <c r="G71" s="5" t="s">
        <v>17</v>
      </c>
      <c r="H71" s="5"/>
      <c r="I71" s="1" t="s">
        <v>79</v>
      </c>
      <c r="J71" s="5"/>
      <c r="K71" s="1">
        <v>89996725</v>
      </c>
    </row>
    <row r="72" spans="1:11" ht="38.25">
      <c r="A72" s="10" t="str">
        <f aca="true" t="shared" si="3" ref="A72:A110">TEXT(IF(C72=C71,A71,A71+1),"00")</f>
        <v>37</v>
      </c>
      <c r="B72" s="1" t="str">
        <f t="shared" si="2"/>
        <v>3701</v>
      </c>
      <c r="C72" s="1" t="s">
        <v>59</v>
      </c>
      <c r="D72" s="1">
        <v>1</v>
      </c>
      <c r="E72" s="1" t="s">
        <v>26</v>
      </c>
      <c r="F72" s="5" t="s">
        <v>15</v>
      </c>
      <c r="G72" s="5" t="s">
        <v>60</v>
      </c>
      <c r="H72" s="5" t="s">
        <v>201</v>
      </c>
      <c r="I72" s="1" t="s">
        <v>79</v>
      </c>
      <c r="J72" s="5"/>
      <c r="K72" s="1">
        <v>55882708</v>
      </c>
    </row>
    <row r="73" spans="1:11" ht="38.25">
      <c r="A73" s="10" t="str">
        <f t="shared" si="3"/>
        <v>38</v>
      </c>
      <c r="B73" s="1" t="str">
        <f t="shared" si="2"/>
        <v>3801</v>
      </c>
      <c r="C73" s="1" t="s">
        <v>33</v>
      </c>
      <c r="D73" s="1">
        <v>1</v>
      </c>
      <c r="E73" s="1" t="s">
        <v>25</v>
      </c>
      <c r="F73" s="5" t="s">
        <v>9</v>
      </c>
      <c r="G73" s="5" t="s">
        <v>61</v>
      </c>
      <c r="H73" s="5"/>
      <c r="I73" s="1" t="s">
        <v>79</v>
      </c>
      <c r="J73" s="5"/>
      <c r="K73" s="15">
        <v>88588503</v>
      </c>
    </row>
    <row r="74" spans="1:11" ht="38.25">
      <c r="A74" s="10" t="str">
        <f t="shared" si="3"/>
        <v>39</v>
      </c>
      <c r="B74" s="1" t="str">
        <f t="shared" si="2"/>
        <v>3901</v>
      </c>
      <c r="C74" s="1" t="s">
        <v>34</v>
      </c>
      <c r="D74" s="1">
        <v>1</v>
      </c>
      <c r="E74" s="1" t="s">
        <v>25</v>
      </c>
      <c r="F74" s="5" t="s">
        <v>9</v>
      </c>
      <c r="G74" s="6" t="s">
        <v>123</v>
      </c>
      <c r="H74" s="5"/>
      <c r="I74" s="1" t="s">
        <v>79</v>
      </c>
      <c r="J74" s="5"/>
      <c r="K74" s="15"/>
    </row>
    <row r="75" spans="1:11" ht="38.25">
      <c r="A75" s="10" t="str">
        <f t="shared" si="3"/>
        <v>39</v>
      </c>
      <c r="B75" s="1" t="str">
        <f t="shared" si="2"/>
        <v>3902</v>
      </c>
      <c r="C75" s="1" t="s">
        <v>34</v>
      </c>
      <c r="D75" s="1">
        <v>1</v>
      </c>
      <c r="E75" s="1" t="s">
        <v>25</v>
      </c>
      <c r="F75" s="5" t="s">
        <v>9</v>
      </c>
      <c r="G75" s="5" t="s">
        <v>19</v>
      </c>
      <c r="H75" s="5"/>
      <c r="I75" s="1" t="s">
        <v>79</v>
      </c>
      <c r="J75" s="5"/>
      <c r="K75" s="15"/>
    </row>
    <row r="76" spans="1:11" ht="38.25">
      <c r="A76" s="10" t="str">
        <f t="shared" si="3"/>
        <v>39</v>
      </c>
      <c r="B76" s="1" t="str">
        <f t="shared" si="2"/>
        <v>3903</v>
      </c>
      <c r="C76" s="1" t="s">
        <v>34</v>
      </c>
      <c r="D76" s="1">
        <v>1</v>
      </c>
      <c r="E76" s="1" t="s">
        <v>86</v>
      </c>
      <c r="F76" s="5" t="s">
        <v>9</v>
      </c>
      <c r="G76" s="5" t="s">
        <v>61</v>
      </c>
      <c r="H76" s="5"/>
      <c r="I76" s="1" t="s">
        <v>79</v>
      </c>
      <c r="J76" s="5"/>
      <c r="K76" s="15"/>
    </row>
    <row r="77" spans="1:11" ht="38.25">
      <c r="A77" s="10" t="str">
        <f t="shared" si="3"/>
        <v>39</v>
      </c>
      <c r="B77" s="1" t="str">
        <f t="shared" si="2"/>
        <v>3904</v>
      </c>
      <c r="C77" s="1" t="s">
        <v>34</v>
      </c>
      <c r="D77" s="1">
        <v>1</v>
      </c>
      <c r="E77" s="1" t="s">
        <v>25</v>
      </c>
      <c r="F77" s="5" t="s">
        <v>9</v>
      </c>
      <c r="G77" s="5" t="s">
        <v>61</v>
      </c>
      <c r="H77" s="5"/>
      <c r="I77" s="1" t="s">
        <v>79</v>
      </c>
      <c r="J77" s="5" t="s">
        <v>124</v>
      </c>
      <c r="K77" s="15"/>
    </row>
    <row r="78" spans="1:11" ht="42.75" customHeight="1">
      <c r="A78" s="10" t="str">
        <f t="shared" si="3"/>
        <v>40</v>
      </c>
      <c r="B78" s="1" t="str">
        <f t="shared" si="2"/>
        <v>4001</v>
      </c>
      <c r="C78" s="1" t="s">
        <v>66</v>
      </c>
      <c r="D78" s="1">
        <v>1</v>
      </c>
      <c r="E78" s="1" t="s">
        <v>26</v>
      </c>
      <c r="F78" s="5" t="s">
        <v>142</v>
      </c>
      <c r="G78" s="5" t="s">
        <v>160</v>
      </c>
      <c r="H78" s="5"/>
      <c r="I78" s="1" t="s">
        <v>138</v>
      </c>
      <c r="J78" s="5"/>
      <c r="K78" s="1">
        <v>88588503</v>
      </c>
    </row>
    <row r="79" spans="1:11" ht="40.5" customHeight="1">
      <c r="A79" s="10" t="str">
        <f t="shared" si="3"/>
        <v>40</v>
      </c>
      <c r="B79" s="1" t="str">
        <f t="shared" si="2"/>
        <v>4002</v>
      </c>
      <c r="C79" s="1" t="s">
        <v>66</v>
      </c>
      <c r="D79" s="1">
        <v>1</v>
      </c>
      <c r="E79" s="1" t="s">
        <v>26</v>
      </c>
      <c r="F79" s="5" t="s">
        <v>152</v>
      </c>
      <c r="G79" s="5" t="s">
        <v>161</v>
      </c>
      <c r="H79" s="5"/>
      <c r="I79" s="1" t="s">
        <v>138</v>
      </c>
      <c r="J79" s="5"/>
      <c r="K79" s="1">
        <v>88588503</v>
      </c>
    </row>
    <row r="80" spans="1:11" ht="38.25">
      <c r="A80" s="10" t="str">
        <f t="shared" si="3"/>
        <v>41</v>
      </c>
      <c r="B80" s="1" t="str">
        <f t="shared" si="2"/>
        <v>4101</v>
      </c>
      <c r="C80" s="1" t="s">
        <v>125</v>
      </c>
      <c r="D80" s="1">
        <v>1</v>
      </c>
      <c r="E80" s="1" t="s">
        <v>26</v>
      </c>
      <c r="F80" s="5" t="s">
        <v>95</v>
      </c>
      <c r="G80" s="5" t="s">
        <v>10</v>
      </c>
      <c r="H80" s="5" t="s">
        <v>190</v>
      </c>
      <c r="I80" s="1" t="s">
        <v>79</v>
      </c>
      <c r="J80" s="5" t="s">
        <v>233</v>
      </c>
      <c r="K80" s="1">
        <v>88583978</v>
      </c>
    </row>
    <row r="81" spans="1:11" ht="38.25">
      <c r="A81" s="10" t="str">
        <f t="shared" si="3"/>
        <v>42</v>
      </c>
      <c r="B81" s="1" t="str">
        <f t="shared" si="2"/>
        <v>4201</v>
      </c>
      <c r="C81" s="1" t="s">
        <v>62</v>
      </c>
      <c r="D81" s="1">
        <v>1</v>
      </c>
      <c r="E81" s="1" t="s">
        <v>26</v>
      </c>
      <c r="F81" s="5" t="s">
        <v>9</v>
      </c>
      <c r="G81" s="5" t="s">
        <v>126</v>
      </c>
      <c r="H81" s="5"/>
      <c r="I81" s="1" t="s">
        <v>79</v>
      </c>
      <c r="J81" s="5" t="s">
        <v>63</v>
      </c>
      <c r="K81" s="15" t="s">
        <v>92</v>
      </c>
    </row>
    <row r="82" spans="1:11" ht="38.25">
      <c r="A82" s="10" t="str">
        <f t="shared" si="3"/>
        <v>42</v>
      </c>
      <c r="B82" s="1" t="str">
        <f t="shared" si="2"/>
        <v>4202</v>
      </c>
      <c r="C82" s="1" t="s">
        <v>62</v>
      </c>
      <c r="D82" s="1">
        <v>1</v>
      </c>
      <c r="E82" s="1" t="s">
        <v>26</v>
      </c>
      <c r="F82" s="5" t="s">
        <v>9</v>
      </c>
      <c r="G82" s="5" t="s">
        <v>127</v>
      </c>
      <c r="H82" s="5"/>
      <c r="I82" s="1" t="s">
        <v>79</v>
      </c>
      <c r="J82" s="5" t="s">
        <v>63</v>
      </c>
      <c r="K82" s="15"/>
    </row>
    <row r="83" spans="1:11" ht="38.25">
      <c r="A83" s="10" t="str">
        <f t="shared" si="3"/>
        <v>43</v>
      </c>
      <c r="B83" s="1" t="str">
        <f t="shared" si="2"/>
        <v>4301</v>
      </c>
      <c r="C83" s="1" t="s">
        <v>64</v>
      </c>
      <c r="D83" s="1">
        <v>1</v>
      </c>
      <c r="E83" s="1" t="s">
        <v>25</v>
      </c>
      <c r="F83" s="5" t="s">
        <v>15</v>
      </c>
      <c r="G83" s="5" t="s">
        <v>16</v>
      </c>
      <c r="H83" s="5"/>
      <c r="I83" s="1" t="s">
        <v>8</v>
      </c>
      <c r="J83" s="5"/>
      <c r="K83" s="15">
        <v>88968662</v>
      </c>
    </row>
    <row r="84" spans="1:11" ht="38.25">
      <c r="A84" s="10" t="str">
        <f t="shared" si="3"/>
        <v>43</v>
      </c>
      <c r="B84" s="1" t="str">
        <f t="shared" si="2"/>
        <v>4302</v>
      </c>
      <c r="C84" s="1" t="s">
        <v>64</v>
      </c>
      <c r="D84" s="1">
        <v>1</v>
      </c>
      <c r="E84" s="1" t="s">
        <v>25</v>
      </c>
      <c r="F84" s="5" t="s">
        <v>15</v>
      </c>
      <c r="G84" s="5" t="s">
        <v>128</v>
      </c>
      <c r="H84" s="5"/>
      <c r="I84" s="1" t="s">
        <v>8</v>
      </c>
      <c r="J84" s="5"/>
      <c r="K84" s="15"/>
    </row>
    <row r="85" spans="1:11" ht="114" customHeight="1">
      <c r="A85" s="10" t="str">
        <f t="shared" si="3"/>
        <v>44</v>
      </c>
      <c r="B85" s="1" t="str">
        <f t="shared" si="2"/>
        <v>4401</v>
      </c>
      <c r="C85" s="1" t="s">
        <v>129</v>
      </c>
      <c r="D85" s="1">
        <v>1</v>
      </c>
      <c r="E85" s="1" t="s">
        <v>26</v>
      </c>
      <c r="F85" s="5" t="s">
        <v>15</v>
      </c>
      <c r="G85" s="5" t="s">
        <v>215</v>
      </c>
      <c r="H85" s="5"/>
      <c r="I85" s="1" t="s">
        <v>79</v>
      </c>
      <c r="J85" s="5"/>
      <c r="K85" s="1">
        <v>88287812</v>
      </c>
    </row>
    <row r="86" spans="1:11" ht="38.25">
      <c r="A86" s="10" t="str">
        <f t="shared" si="3"/>
        <v>45</v>
      </c>
      <c r="B86" s="1" t="str">
        <f t="shared" si="2"/>
        <v>4501</v>
      </c>
      <c r="C86" s="1" t="s">
        <v>130</v>
      </c>
      <c r="D86" s="1">
        <v>1</v>
      </c>
      <c r="E86" s="1" t="s">
        <v>86</v>
      </c>
      <c r="F86" s="5" t="s">
        <v>15</v>
      </c>
      <c r="G86" s="5" t="s">
        <v>131</v>
      </c>
      <c r="H86" s="5"/>
      <c r="I86" s="1" t="s">
        <v>8</v>
      </c>
      <c r="J86" s="5" t="s">
        <v>91</v>
      </c>
      <c r="K86" s="1">
        <v>88960263</v>
      </c>
    </row>
    <row r="87" spans="1:11" ht="68.25" customHeight="1">
      <c r="A87" s="10" t="str">
        <f t="shared" si="3"/>
        <v>46</v>
      </c>
      <c r="B87" s="1" t="str">
        <f t="shared" si="2"/>
        <v>4601</v>
      </c>
      <c r="C87" s="1" t="s">
        <v>132</v>
      </c>
      <c r="D87" s="1">
        <v>2</v>
      </c>
      <c r="E87" s="1" t="s">
        <v>26</v>
      </c>
      <c r="F87" s="5" t="s">
        <v>9</v>
      </c>
      <c r="G87" s="5" t="s">
        <v>134</v>
      </c>
      <c r="H87" s="5" t="s">
        <v>202</v>
      </c>
      <c r="I87" s="1" t="s">
        <v>79</v>
      </c>
      <c r="J87" s="5"/>
      <c r="K87" s="1" t="s">
        <v>133</v>
      </c>
    </row>
    <row r="88" spans="1:11" ht="65.25" customHeight="1">
      <c r="A88" s="10" t="str">
        <f t="shared" si="3"/>
        <v>47</v>
      </c>
      <c r="B88" s="1" t="str">
        <f t="shared" si="2"/>
        <v>4701</v>
      </c>
      <c r="C88" s="1" t="s">
        <v>135</v>
      </c>
      <c r="D88" s="1">
        <v>1</v>
      </c>
      <c r="E88" s="1" t="s">
        <v>26</v>
      </c>
      <c r="F88" s="5" t="s">
        <v>136</v>
      </c>
      <c r="G88" s="5" t="s">
        <v>137</v>
      </c>
      <c r="H88" s="5" t="s">
        <v>203</v>
      </c>
      <c r="I88" s="1" t="s">
        <v>138</v>
      </c>
      <c r="J88" s="5"/>
      <c r="K88" s="15">
        <v>88200809</v>
      </c>
    </row>
    <row r="89" spans="1:11" ht="104.25" customHeight="1">
      <c r="A89" s="10" t="str">
        <f t="shared" si="3"/>
        <v>47</v>
      </c>
      <c r="B89" s="1" t="str">
        <f t="shared" si="2"/>
        <v>4702</v>
      </c>
      <c r="C89" s="1" t="s">
        <v>135</v>
      </c>
      <c r="D89" s="1">
        <v>1</v>
      </c>
      <c r="E89" s="1" t="s">
        <v>25</v>
      </c>
      <c r="F89" s="5" t="s">
        <v>136</v>
      </c>
      <c r="G89" s="5" t="s">
        <v>139</v>
      </c>
      <c r="H89" s="5"/>
      <c r="I89" s="1" t="s">
        <v>138</v>
      </c>
      <c r="J89" s="5"/>
      <c r="K89" s="15"/>
    </row>
    <row r="90" spans="1:11" ht="86.25" customHeight="1">
      <c r="A90" s="10" t="str">
        <f t="shared" si="3"/>
        <v>47</v>
      </c>
      <c r="B90" s="1" t="str">
        <f t="shared" si="2"/>
        <v>4703</v>
      </c>
      <c r="C90" s="1" t="s">
        <v>135</v>
      </c>
      <c r="D90" s="1">
        <v>1</v>
      </c>
      <c r="E90" s="1" t="s">
        <v>25</v>
      </c>
      <c r="F90" s="5" t="s">
        <v>136</v>
      </c>
      <c r="G90" s="5" t="s">
        <v>140</v>
      </c>
      <c r="H90" s="5"/>
      <c r="I90" s="1" t="s">
        <v>138</v>
      </c>
      <c r="J90" s="5"/>
      <c r="K90" s="15"/>
    </row>
    <row r="91" spans="1:11" ht="50.25" customHeight="1">
      <c r="A91" s="10" t="str">
        <f t="shared" si="3"/>
        <v>48</v>
      </c>
      <c r="B91" s="1" t="str">
        <f t="shared" si="2"/>
        <v>4801</v>
      </c>
      <c r="C91" s="1" t="s">
        <v>150</v>
      </c>
      <c r="D91" s="1">
        <v>2</v>
      </c>
      <c r="E91" s="1" t="s">
        <v>151</v>
      </c>
      <c r="F91" s="5" t="s">
        <v>152</v>
      </c>
      <c r="G91" s="5" t="s">
        <v>153</v>
      </c>
      <c r="H91" s="5"/>
      <c r="I91" s="1" t="s">
        <v>138</v>
      </c>
      <c r="J91" s="5"/>
      <c r="K91" s="1">
        <v>88968567</v>
      </c>
    </row>
    <row r="92" spans="1:11" ht="41.25" customHeight="1">
      <c r="A92" s="10" t="str">
        <f t="shared" si="3"/>
        <v>49</v>
      </c>
      <c r="B92" s="1" t="str">
        <f t="shared" si="2"/>
        <v>4901</v>
      </c>
      <c r="C92" s="1" t="s">
        <v>156</v>
      </c>
      <c r="D92" s="1">
        <v>1</v>
      </c>
      <c r="E92" s="1" t="s">
        <v>151</v>
      </c>
      <c r="F92" s="5" t="s">
        <v>136</v>
      </c>
      <c r="G92" s="5" t="s">
        <v>157</v>
      </c>
      <c r="H92" s="5"/>
      <c r="I92" s="1" t="s">
        <v>138</v>
      </c>
      <c r="J92" s="5"/>
      <c r="K92" s="1">
        <v>86792528</v>
      </c>
    </row>
    <row r="93" spans="1:11" ht="150.75" customHeight="1">
      <c r="A93" s="10" t="str">
        <f t="shared" si="3"/>
        <v>50</v>
      </c>
      <c r="B93" s="1" t="str">
        <f t="shared" si="2"/>
        <v>5001</v>
      </c>
      <c r="C93" s="1" t="s">
        <v>158</v>
      </c>
      <c r="D93" s="1">
        <v>2</v>
      </c>
      <c r="E93" s="1" t="s">
        <v>151</v>
      </c>
      <c r="F93" s="5" t="s">
        <v>142</v>
      </c>
      <c r="G93" s="5" t="s">
        <v>159</v>
      </c>
      <c r="H93" s="5" t="s">
        <v>225</v>
      </c>
      <c r="I93" s="1" t="s">
        <v>138</v>
      </c>
      <c r="J93" s="5" t="s">
        <v>224</v>
      </c>
      <c r="K93" s="1">
        <v>88829139</v>
      </c>
    </row>
    <row r="94" spans="1:11" ht="46.5" customHeight="1">
      <c r="A94" s="10" t="str">
        <f t="shared" si="3"/>
        <v>51</v>
      </c>
      <c r="B94" s="1" t="str">
        <f t="shared" si="2"/>
        <v>5101</v>
      </c>
      <c r="C94" s="3" t="s">
        <v>162</v>
      </c>
      <c r="D94" s="3">
        <v>1</v>
      </c>
      <c r="E94" s="1" t="s">
        <v>163</v>
      </c>
      <c r="F94" s="7" t="s">
        <v>164</v>
      </c>
      <c r="G94" s="7" t="s">
        <v>165</v>
      </c>
      <c r="H94" s="7"/>
      <c r="I94" s="1" t="s">
        <v>166</v>
      </c>
      <c r="J94" s="5"/>
      <c r="K94" s="1">
        <v>88008805</v>
      </c>
    </row>
    <row r="95" spans="1:11" ht="102.75" customHeight="1">
      <c r="A95" s="10" t="str">
        <f t="shared" si="3"/>
        <v>51</v>
      </c>
      <c r="B95" s="1" t="str">
        <f t="shared" si="2"/>
        <v>5102</v>
      </c>
      <c r="C95" s="3" t="s">
        <v>162</v>
      </c>
      <c r="D95" s="1">
        <v>1</v>
      </c>
      <c r="E95" s="1" t="s">
        <v>163</v>
      </c>
      <c r="F95" s="7" t="s">
        <v>164</v>
      </c>
      <c r="G95" s="5" t="s">
        <v>222</v>
      </c>
      <c r="H95" s="5"/>
      <c r="I95" s="1" t="s">
        <v>166</v>
      </c>
      <c r="J95" s="5"/>
      <c r="K95" s="1">
        <v>88008805</v>
      </c>
    </row>
    <row r="96" spans="1:11" ht="71.25" customHeight="1">
      <c r="A96" s="10" t="str">
        <f t="shared" si="3"/>
        <v>51</v>
      </c>
      <c r="B96" s="1" t="str">
        <f t="shared" si="2"/>
        <v>5103</v>
      </c>
      <c r="C96" s="3" t="s">
        <v>162</v>
      </c>
      <c r="D96" s="1">
        <v>1</v>
      </c>
      <c r="E96" s="1" t="s">
        <v>151</v>
      </c>
      <c r="F96" s="7" t="s">
        <v>142</v>
      </c>
      <c r="G96" s="5" t="s">
        <v>167</v>
      </c>
      <c r="H96" s="5" t="s">
        <v>204</v>
      </c>
      <c r="I96" s="1" t="s">
        <v>166</v>
      </c>
      <c r="J96" s="5"/>
      <c r="K96" s="1">
        <v>88008805</v>
      </c>
    </row>
    <row r="97" spans="1:11" ht="50.25" customHeight="1">
      <c r="A97" s="10" t="str">
        <f t="shared" si="3"/>
        <v>51</v>
      </c>
      <c r="B97" s="1" t="str">
        <f t="shared" si="2"/>
        <v>5104</v>
      </c>
      <c r="C97" s="3" t="s">
        <v>162</v>
      </c>
      <c r="D97" s="1">
        <v>1</v>
      </c>
      <c r="E97" s="1" t="s">
        <v>151</v>
      </c>
      <c r="F97" s="7" t="s">
        <v>142</v>
      </c>
      <c r="G97" s="5" t="s">
        <v>165</v>
      </c>
      <c r="H97" s="5" t="s">
        <v>230</v>
      </c>
      <c r="I97" s="1" t="s">
        <v>166</v>
      </c>
      <c r="J97" s="5"/>
      <c r="K97" s="1">
        <v>88008805</v>
      </c>
    </row>
    <row r="98" spans="1:11" ht="42" customHeight="1">
      <c r="A98" s="10" t="str">
        <f t="shared" si="3"/>
        <v>51</v>
      </c>
      <c r="B98" s="1" t="str">
        <f t="shared" si="2"/>
        <v>5105</v>
      </c>
      <c r="C98" s="3" t="s">
        <v>162</v>
      </c>
      <c r="D98" s="1">
        <v>1</v>
      </c>
      <c r="E98" s="1" t="s">
        <v>151</v>
      </c>
      <c r="F98" s="7" t="s">
        <v>142</v>
      </c>
      <c r="G98" s="5" t="s">
        <v>168</v>
      </c>
      <c r="H98" s="5"/>
      <c r="I98" s="1" t="s">
        <v>166</v>
      </c>
      <c r="J98" s="5"/>
      <c r="K98" s="1">
        <v>88008805</v>
      </c>
    </row>
    <row r="99" spans="1:11" ht="45.75" customHeight="1">
      <c r="A99" s="10" t="str">
        <f t="shared" si="3"/>
        <v>51</v>
      </c>
      <c r="B99" s="1" t="str">
        <f t="shared" si="2"/>
        <v>5106</v>
      </c>
      <c r="C99" s="3" t="s">
        <v>162</v>
      </c>
      <c r="D99" s="1">
        <v>1</v>
      </c>
      <c r="E99" s="1" t="s">
        <v>149</v>
      </c>
      <c r="F99" s="5" t="s">
        <v>83</v>
      </c>
      <c r="G99" s="5" t="s">
        <v>161</v>
      </c>
      <c r="H99" s="5"/>
      <c r="I99" s="1" t="s">
        <v>166</v>
      </c>
      <c r="J99" s="5"/>
      <c r="K99" s="1">
        <v>88008805</v>
      </c>
    </row>
    <row r="100" spans="1:11" ht="36" customHeight="1">
      <c r="A100" s="10" t="str">
        <f t="shared" si="3"/>
        <v>52</v>
      </c>
      <c r="B100" s="1" t="str">
        <f t="shared" si="2"/>
        <v>5201</v>
      </c>
      <c r="C100" s="1" t="s">
        <v>169</v>
      </c>
      <c r="D100" s="1">
        <v>1</v>
      </c>
      <c r="E100" s="1" t="s">
        <v>151</v>
      </c>
      <c r="F100" s="7" t="s">
        <v>152</v>
      </c>
      <c r="G100" s="5" t="s">
        <v>221</v>
      </c>
      <c r="H100" s="5"/>
      <c r="I100" s="1" t="s">
        <v>166</v>
      </c>
      <c r="J100" s="5"/>
      <c r="K100" s="1">
        <v>88918225</v>
      </c>
    </row>
    <row r="101" spans="1:11" ht="75.75" customHeight="1">
      <c r="A101" s="10" t="str">
        <f t="shared" si="3"/>
        <v>52</v>
      </c>
      <c r="B101" s="1" t="str">
        <f t="shared" si="2"/>
        <v>5202</v>
      </c>
      <c r="C101" s="1" t="s">
        <v>169</v>
      </c>
      <c r="D101" s="1">
        <v>2</v>
      </c>
      <c r="E101" s="1" t="s">
        <v>151</v>
      </c>
      <c r="F101" s="7" t="s">
        <v>136</v>
      </c>
      <c r="G101" s="5" t="s">
        <v>170</v>
      </c>
      <c r="H101" s="5" t="s">
        <v>205</v>
      </c>
      <c r="I101" s="1" t="s">
        <v>166</v>
      </c>
      <c r="J101" s="5"/>
      <c r="K101" s="1">
        <v>88918225</v>
      </c>
    </row>
    <row r="102" spans="1:11" ht="29.25" customHeight="1">
      <c r="A102" s="10" t="str">
        <f t="shared" si="3"/>
        <v>53</v>
      </c>
      <c r="B102" s="1" t="str">
        <f t="shared" si="2"/>
        <v>5301</v>
      </c>
      <c r="C102" s="1" t="s">
        <v>171</v>
      </c>
      <c r="D102" s="1">
        <v>1</v>
      </c>
      <c r="E102" s="1" t="s">
        <v>149</v>
      </c>
      <c r="F102" s="7" t="s">
        <v>142</v>
      </c>
      <c r="G102" s="5" t="s">
        <v>172</v>
      </c>
      <c r="H102" s="5"/>
      <c r="I102" s="1" t="s">
        <v>166</v>
      </c>
      <c r="J102" s="5"/>
      <c r="K102" s="1">
        <v>88318545</v>
      </c>
    </row>
    <row r="103" spans="1:11" ht="46.5" customHeight="1">
      <c r="A103" s="10" t="str">
        <f t="shared" si="3"/>
        <v>53</v>
      </c>
      <c r="B103" s="1" t="str">
        <f t="shared" si="2"/>
        <v>5302</v>
      </c>
      <c r="C103" s="1" t="s">
        <v>171</v>
      </c>
      <c r="D103" s="1">
        <v>1</v>
      </c>
      <c r="E103" s="1" t="s">
        <v>149</v>
      </c>
      <c r="F103" s="7" t="s">
        <v>142</v>
      </c>
      <c r="G103" s="5" t="s">
        <v>167</v>
      </c>
      <c r="H103" s="5"/>
      <c r="I103" s="1" t="s">
        <v>166</v>
      </c>
      <c r="J103" s="5"/>
      <c r="K103" s="1">
        <v>88318545</v>
      </c>
    </row>
    <row r="104" spans="1:11" ht="42.75" customHeight="1">
      <c r="A104" s="10" t="str">
        <f t="shared" si="3"/>
        <v>53</v>
      </c>
      <c r="B104" s="1" t="str">
        <f t="shared" si="2"/>
        <v>5303</v>
      </c>
      <c r="C104" s="1" t="s">
        <v>171</v>
      </c>
      <c r="D104" s="1">
        <v>1</v>
      </c>
      <c r="E104" s="1" t="s">
        <v>149</v>
      </c>
      <c r="F104" s="7" t="s">
        <v>142</v>
      </c>
      <c r="G104" s="5" t="s">
        <v>173</v>
      </c>
      <c r="H104" s="5"/>
      <c r="I104" s="1" t="s">
        <v>166</v>
      </c>
      <c r="J104" s="5"/>
      <c r="K104" s="1">
        <v>88318545</v>
      </c>
    </row>
    <row r="105" spans="1:11" ht="43.5" customHeight="1">
      <c r="A105" s="10" t="str">
        <f t="shared" si="3"/>
        <v>54</v>
      </c>
      <c r="B105" s="1" t="str">
        <f t="shared" si="2"/>
        <v>5401</v>
      </c>
      <c r="C105" s="1" t="s">
        <v>174</v>
      </c>
      <c r="D105" s="1">
        <v>1</v>
      </c>
      <c r="E105" s="1" t="s">
        <v>25</v>
      </c>
      <c r="F105" s="5" t="s">
        <v>136</v>
      </c>
      <c r="G105" s="5" t="s">
        <v>143</v>
      </c>
      <c r="H105" s="5" t="s">
        <v>216</v>
      </c>
      <c r="I105" s="1" t="s">
        <v>166</v>
      </c>
      <c r="J105" s="5" t="s">
        <v>175</v>
      </c>
      <c r="K105" s="1">
        <v>88853960</v>
      </c>
    </row>
    <row r="106" spans="1:11" ht="33.75" customHeight="1">
      <c r="A106" s="10" t="str">
        <f t="shared" si="3"/>
        <v>55</v>
      </c>
      <c r="B106" s="1" t="str">
        <f t="shared" si="2"/>
        <v>5501</v>
      </c>
      <c r="C106" s="1" t="s">
        <v>176</v>
      </c>
      <c r="D106" s="1">
        <v>1</v>
      </c>
      <c r="E106" s="1" t="s">
        <v>177</v>
      </c>
      <c r="F106" s="5" t="s">
        <v>136</v>
      </c>
      <c r="G106" s="5" t="s">
        <v>161</v>
      </c>
      <c r="H106" s="5" t="s">
        <v>203</v>
      </c>
      <c r="I106" s="1" t="s">
        <v>166</v>
      </c>
      <c r="J106" s="5"/>
      <c r="K106" s="15">
        <v>88853960</v>
      </c>
    </row>
    <row r="107" spans="1:11" ht="57" customHeight="1">
      <c r="A107" s="10" t="str">
        <f t="shared" si="3"/>
        <v>55</v>
      </c>
      <c r="B107" s="1" t="str">
        <f t="shared" si="2"/>
        <v>5502</v>
      </c>
      <c r="C107" s="1" t="s">
        <v>176</v>
      </c>
      <c r="D107" s="1">
        <v>1</v>
      </c>
      <c r="E107" s="1" t="s">
        <v>151</v>
      </c>
      <c r="F107" s="5" t="s">
        <v>136</v>
      </c>
      <c r="G107" s="5" t="s">
        <v>178</v>
      </c>
      <c r="H107" s="5"/>
      <c r="I107" s="1" t="s">
        <v>166</v>
      </c>
      <c r="J107" s="5" t="s">
        <v>179</v>
      </c>
      <c r="K107" s="15"/>
    </row>
    <row r="108" spans="1:11" ht="52.5" customHeight="1">
      <c r="A108" s="10" t="str">
        <f t="shared" si="3"/>
        <v>55</v>
      </c>
      <c r="B108" s="1" t="str">
        <f t="shared" si="2"/>
        <v>5503</v>
      </c>
      <c r="C108" s="1" t="s">
        <v>176</v>
      </c>
      <c r="D108" s="1">
        <v>1</v>
      </c>
      <c r="E108" s="1" t="s">
        <v>151</v>
      </c>
      <c r="F108" s="5" t="s">
        <v>136</v>
      </c>
      <c r="G108" s="5" t="s">
        <v>180</v>
      </c>
      <c r="H108" s="5"/>
      <c r="I108" s="1" t="s">
        <v>166</v>
      </c>
      <c r="J108" s="5" t="s">
        <v>181</v>
      </c>
      <c r="K108" s="15"/>
    </row>
    <row r="109" spans="1:11" ht="56.25" customHeight="1">
      <c r="A109" s="10" t="str">
        <f t="shared" si="3"/>
        <v>56</v>
      </c>
      <c r="B109" s="1" t="str">
        <f t="shared" si="2"/>
        <v>5601</v>
      </c>
      <c r="C109" s="1" t="s">
        <v>182</v>
      </c>
      <c r="D109" s="1">
        <v>2</v>
      </c>
      <c r="E109" s="1" t="s">
        <v>151</v>
      </c>
      <c r="F109" s="7" t="s">
        <v>9</v>
      </c>
      <c r="G109" s="5" t="s">
        <v>157</v>
      </c>
      <c r="H109" s="5"/>
      <c r="I109" s="1" t="s">
        <v>166</v>
      </c>
      <c r="J109" s="5" t="s">
        <v>183</v>
      </c>
      <c r="K109" s="1" t="s">
        <v>210</v>
      </c>
    </row>
    <row r="110" spans="1:11" ht="57" customHeight="1">
      <c r="A110" s="10" t="str">
        <f t="shared" si="3"/>
        <v>57</v>
      </c>
      <c r="B110" s="1" t="str">
        <f t="shared" si="2"/>
        <v>5701</v>
      </c>
      <c r="C110" s="1" t="s">
        <v>220</v>
      </c>
      <c r="D110" s="1">
        <v>1</v>
      </c>
      <c r="E110" s="1" t="s">
        <v>25</v>
      </c>
      <c r="F110" s="7" t="s">
        <v>142</v>
      </c>
      <c r="G110" s="5" t="s">
        <v>184</v>
      </c>
      <c r="H110" s="5"/>
      <c r="I110" s="1" t="s">
        <v>185</v>
      </c>
      <c r="J110" s="5" t="s">
        <v>186</v>
      </c>
      <c r="K110" s="1" t="s">
        <v>121</v>
      </c>
    </row>
  </sheetData>
  <sheetProtection/>
  <mergeCells count="37">
    <mergeCell ref="K106:K108"/>
    <mergeCell ref="E2:J2"/>
    <mergeCell ref="K2:K4"/>
    <mergeCell ref="J3:J4"/>
    <mergeCell ref="K11:K12"/>
    <mergeCell ref="K53:K54"/>
    <mergeCell ref="K66:K69"/>
    <mergeCell ref="K73:K77"/>
    <mergeCell ref="K83:K84"/>
    <mergeCell ref="K46:K47"/>
    <mergeCell ref="K88:K90"/>
    <mergeCell ref="K61:K65"/>
    <mergeCell ref="K56:K57"/>
    <mergeCell ref="K81:K82"/>
    <mergeCell ref="K21:K25"/>
    <mergeCell ref="K30:K32"/>
    <mergeCell ref="K33:K35"/>
    <mergeCell ref="J30:J32"/>
    <mergeCell ref="K36:K37"/>
    <mergeCell ref="K39:K41"/>
    <mergeCell ref="K42:K45"/>
    <mergeCell ref="I3:I4"/>
    <mergeCell ref="K7:K9"/>
    <mergeCell ref="K13:K14"/>
    <mergeCell ref="K16:K18"/>
    <mergeCell ref="K5:K6"/>
    <mergeCell ref="K28:K29"/>
    <mergeCell ref="K19:K20"/>
    <mergeCell ref="A1:K1"/>
    <mergeCell ref="A2:A4"/>
    <mergeCell ref="B2:B4"/>
    <mergeCell ref="C2:C4"/>
    <mergeCell ref="D2:D4"/>
    <mergeCell ref="E3:E4"/>
    <mergeCell ref="F3:F4"/>
    <mergeCell ref="G3:G4"/>
    <mergeCell ref="H3:H4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2012-05-31T09:25:25Z</cp:lastPrinted>
  <dcterms:created xsi:type="dcterms:W3CDTF">1996-12-17T01:32:42Z</dcterms:created>
  <dcterms:modified xsi:type="dcterms:W3CDTF">2012-06-04T00:23:17Z</dcterms:modified>
  <cp:category/>
  <cp:version/>
  <cp:contentType/>
  <cp:contentStatus/>
</cp:coreProperties>
</file>